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sze dokumenty\dokumenty\Gminna liga kręglarska\"/>
    </mc:Choice>
  </mc:AlternateContent>
  <xr:revisionPtr revIDLastSave="0" documentId="8_{AFB82851-32E4-40D8-88B9-DC9458B67F0E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PLAY OFF ROZPISKA" sheetId="1" r:id="rId1"/>
    <sheet name=" KLASYFIK DRUŻYN I WYN IND" sheetId="2" r:id="rId2"/>
  </sheets>
  <definedNames>
    <definedName name="_xlnm.Print_Area" localSheetId="1">' KLASYFIK DRUŻYN I WYN IND'!$A$1:$P$47</definedName>
    <definedName name="_xlnm.Print_Area" localSheetId="0">'PLAY OFF ROZPISKA'!$A$1:$K$17</definedName>
  </definedNames>
  <calcPr calcId="181029"/>
</workbook>
</file>

<file path=xl/calcChain.xml><?xml version="1.0" encoding="utf-8"?>
<calcChain xmlns="http://schemas.openxmlformats.org/spreadsheetml/2006/main">
  <c r="J11" i="2" l="1"/>
  <c r="L36" i="2"/>
  <c r="J36" i="2"/>
  <c r="I36" i="2"/>
  <c r="G36" i="2"/>
  <c r="F36" i="2"/>
  <c r="D36" i="2"/>
  <c r="M35" i="2"/>
  <c r="L31" i="2"/>
  <c r="J31" i="2"/>
  <c r="I31" i="2"/>
  <c r="G31" i="2"/>
  <c r="F31" i="2"/>
  <c r="D31" i="2"/>
  <c r="M30" i="2"/>
  <c r="L26" i="2"/>
  <c r="J26" i="2"/>
  <c r="I26" i="2"/>
  <c r="G26" i="2"/>
  <c r="F26" i="2"/>
  <c r="D26" i="2"/>
  <c r="M25" i="2"/>
  <c r="L16" i="2"/>
  <c r="J16" i="2"/>
  <c r="I16" i="2"/>
  <c r="G16" i="2"/>
  <c r="F16" i="2"/>
  <c r="D16" i="2"/>
  <c r="M15" i="2"/>
  <c r="M32" i="2"/>
  <c r="M20" i="2"/>
  <c r="M19" i="2"/>
  <c r="M18" i="2"/>
  <c r="M17" i="2"/>
  <c r="M7" i="2"/>
  <c r="L21" i="2"/>
  <c r="I21" i="2"/>
  <c r="F21" i="2"/>
  <c r="L11" i="2"/>
  <c r="I11" i="2"/>
  <c r="F11" i="2"/>
  <c r="M27" i="2"/>
  <c r="M28" i="2"/>
  <c r="M29" i="2"/>
  <c r="M12" i="2"/>
  <c r="M13" i="2"/>
  <c r="M14" i="2"/>
  <c r="M22" i="2"/>
  <c r="M23" i="2"/>
  <c r="M24" i="2"/>
  <c r="M33" i="2"/>
  <c r="M34" i="2"/>
  <c r="M10" i="2"/>
  <c r="M9" i="2"/>
  <c r="M8" i="2"/>
  <c r="M26" i="2" l="1"/>
  <c r="M36" i="2"/>
  <c r="M31" i="2"/>
  <c r="M16" i="2"/>
  <c r="O43" i="2"/>
  <c r="O42" i="2"/>
  <c r="O40" i="2"/>
  <c r="O45" i="2"/>
  <c r="O44" i="2"/>
  <c r="O41" i="2"/>
  <c r="N42" i="2"/>
  <c r="N40" i="2"/>
  <c r="N45" i="2"/>
  <c r="N44" i="2"/>
  <c r="N43" i="2"/>
  <c r="N41" i="2"/>
  <c r="J21" i="2" l="1"/>
  <c r="G21" i="2"/>
  <c r="D21" i="2"/>
  <c r="G11" i="2"/>
  <c r="D11" i="2"/>
  <c r="O22" i="2" l="1"/>
  <c r="M11" i="2"/>
  <c r="O7" i="2"/>
  <c r="O32" i="2"/>
  <c r="O27" i="2"/>
  <c r="M21" i="2"/>
  <c r="O17" i="2"/>
  <c r="O12" i="2"/>
</calcChain>
</file>

<file path=xl/sharedStrings.xml><?xml version="1.0" encoding="utf-8"?>
<sst xmlns="http://schemas.openxmlformats.org/spreadsheetml/2006/main" count="112" uniqueCount="65">
  <si>
    <t>TOR 1</t>
  </si>
  <si>
    <t>TOR 2</t>
  </si>
  <si>
    <t>TOR 3</t>
  </si>
  <si>
    <t>TOR 4</t>
  </si>
  <si>
    <t>TOR 5</t>
  </si>
  <si>
    <t>TOR 6</t>
  </si>
  <si>
    <t>Dorobek punktowy po rundzie zasadniczej:</t>
  </si>
  <si>
    <t>1.</t>
  </si>
  <si>
    <t>2.</t>
  </si>
  <si>
    <t>3.</t>
  </si>
  <si>
    <t>4.</t>
  </si>
  <si>
    <t>5.</t>
  </si>
  <si>
    <t>6.</t>
  </si>
  <si>
    <t xml:space="preserve">                                                                                                                                       </t>
  </si>
  <si>
    <t>RUNDA        ZASADNICZA</t>
  </si>
  <si>
    <t>KLASYFIKACJA DRUŻYNOWA</t>
  </si>
  <si>
    <t>MP</t>
  </si>
  <si>
    <t>DP</t>
  </si>
  <si>
    <t>PUNKTACJA                  KOŃCOWA</t>
  </si>
  <si>
    <t>Sporzadziła: Ewa Iwicka</t>
  </si>
  <si>
    <t>SPEEDWAY TEAM</t>
  </si>
  <si>
    <t>HYDROMAT I</t>
  </si>
  <si>
    <t>HYDROBIG</t>
  </si>
  <si>
    <t>DEPCZYŃSKI MATEUSZ</t>
  </si>
  <si>
    <t>KNITTER MATEUSZ</t>
  </si>
  <si>
    <t>WIELEWSKI PAWEŁ</t>
  </si>
  <si>
    <t>PRZYTARSKI MACIEJ</t>
  </si>
  <si>
    <t>WYSOCKI MARCIN</t>
  </si>
  <si>
    <t>KOZŁOWSKI MACIEJ</t>
  </si>
  <si>
    <t>ĆWIKŁA TOMASZ</t>
  </si>
  <si>
    <t>pkt za najw wynik druż</t>
  </si>
  <si>
    <t>Suma kręgli</t>
  </si>
  <si>
    <t>Suma ind. zawodników</t>
  </si>
  <si>
    <t>HENNIK ADAM</t>
  </si>
  <si>
    <t>WEILANDT ARKADIUSZ</t>
  </si>
  <si>
    <t>KUCZKOWSKI EDWARD</t>
  </si>
  <si>
    <t xml:space="preserve">                                     </t>
  </si>
  <si>
    <t>10 35</t>
  </si>
  <si>
    <t>11 10</t>
  </si>
  <si>
    <t>10 00</t>
  </si>
  <si>
    <t>JK BYSŁAW I</t>
  </si>
  <si>
    <t xml:space="preserve">SPEEDWAY TEAM </t>
  </si>
  <si>
    <t>POMORSKIE PRALINKI</t>
  </si>
  <si>
    <t>JK BYSŁAW II</t>
  </si>
  <si>
    <t>Sporzadziła Ewa Iwicka</t>
  </si>
  <si>
    <t>LIPINSKI Karol</t>
  </si>
  <si>
    <t>LANDMESSER MACIEJ</t>
  </si>
  <si>
    <t>PRZYTARSKI JAROSŁAW</t>
  </si>
  <si>
    <t>SCHMIDT ANDRZEJ</t>
  </si>
  <si>
    <t>WEGNER KATARZYNA</t>
  </si>
  <si>
    <t>JOPPEK MACIEJ</t>
  </si>
  <si>
    <t>WYNIKI SZCZEGÓŁOWE DRUŻYN                                                                                                                                                                                  w rundzie PLAY OFF sezon 2024/25</t>
  </si>
  <si>
    <t>GMINNA LIGA KRĘGLARSKA SEZON 2024 - 2025</t>
  </si>
  <si>
    <t>WYSOCKI BOGDAN</t>
  </si>
  <si>
    <t>SZWEMIN PATRYK</t>
  </si>
  <si>
    <t>GIERSZEWSKI MAREK</t>
  </si>
  <si>
    <t>WEGNER JUSTYNA</t>
  </si>
  <si>
    <t>SUCHOMSKI ANDRZEJ</t>
  </si>
  <si>
    <t>ŻURAW KRZYSZTOF</t>
  </si>
  <si>
    <t>GŁÓWCZEWSKI JAN</t>
  </si>
  <si>
    <t>I TURNIEJ                    09.02.2025</t>
  </si>
  <si>
    <t xml:space="preserve">II TURNIEJ                            16.02.2025                </t>
  </si>
  <si>
    <t>III TURNIEJ                                          23.02.2025</t>
  </si>
  <si>
    <t>23.02.2025r. NIEDZIELA                                                                                                                           III TURNIEJ PLAY OFF                                                                                                                   GMINNEJ LIGI KRĘGLARSKIEJ sezonu 2024/2025</t>
  </si>
  <si>
    <t>Godz. 11 45 zakończenie turnieju i podsumowanie rundy play off.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</si>
</sst>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4"/>
      <name val="Arial CE"/>
      <charset val="238"/>
    </font>
    <font>
      <b/>
      <sz val="12"/>
      <name val="Arial CE"/>
      <charset val="238"/>
    </font>
    <font>
      <b/>
      <sz val="16"/>
      <name val="Arial Black"/>
      <family val="2"/>
      <charset val="238"/>
    </font>
    <font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7030A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rgb="FFF2F58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2" fillId="0" borderId="0"/>
  </cellStyleXfs>
  <cellXfs count="3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6" fillId="0" borderId="0" xfId="1"/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6" fillId="0" borderId="1" xfId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7" borderId="0" xfId="1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5" fillId="3" borderId="9" xfId="0" applyFont="1" applyFill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0" fillId="7" borderId="0" xfId="1" applyFont="1" applyFill="1"/>
    <xf numFmtId="0" fontId="6" fillId="0" borderId="27" xfId="1" applyBorder="1"/>
    <xf numFmtId="0" fontId="0" fillId="0" borderId="0" xfId="0" applyAlignment="1">
      <alignment horizontal="left" vertical="center"/>
    </xf>
    <xf numFmtId="0" fontId="14" fillId="2" borderId="1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4" fillId="7" borderId="1" xfId="1" applyFont="1" applyFill="1" applyBorder="1" applyAlignment="1">
      <alignment horizontal="center" vertical="center"/>
    </xf>
    <xf numFmtId="0" fontId="14" fillId="8" borderId="1" xfId="1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horizontal="center" wrapText="1"/>
    </xf>
    <xf numFmtId="0" fontId="14" fillId="5" borderId="2" xfId="1" applyFont="1" applyFill="1" applyBorder="1" applyAlignment="1">
      <alignment horizontal="center" wrapText="1"/>
    </xf>
    <xf numFmtId="0" fontId="14" fillId="5" borderId="1" xfId="1" applyFont="1" applyFill="1" applyBorder="1" applyAlignment="1">
      <alignment horizontal="center" wrapText="1"/>
    </xf>
    <xf numFmtId="0" fontId="14" fillId="7" borderId="2" xfId="1" applyFont="1" applyFill="1" applyBorder="1" applyAlignment="1">
      <alignment horizontal="center" wrapText="1"/>
    </xf>
    <xf numFmtId="0" fontId="14" fillId="7" borderId="1" xfId="1" applyFont="1" applyFill="1" applyBorder="1" applyAlignment="1">
      <alignment horizontal="center" wrapText="1"/>
    </xf>
    <xf numFmtId="0" fontId="14" fillId="7" borderId="21" xfId="1" applyFont="1" applyFill="1" applyBorder="1" applyAlignment="1">
      <alignment horizontal="center" wrapText="1"/>
    </xf>
    <xf numFmtId="0" fontId="14" fillId="8" borderId="2" xfId="1" applyFont="1" applyFill="1" applyBorder="1" applyAlignment="1">
      <alignment horizontal="center" wrapText="1"/>
    </xf>
    <xf numFmtId="0" fontId="14" fillId="8" borderId="1" xfId="1" applyFont="1" applyFill="1" applyBorder="1" applyAlignment="1">
      <alignment horizontal="center" wrapText="1"/>
    </xf>
    <xf numFmtId="0" fontId="27" fillId="5" borderId="29" xfId="1" applyFont="1" applyFill="1" applyBorder="1" applyAlignment="1">
      <alignment horizontal="center" wrapText="1"/>
    </xf>
    <xf numFmtId="0" fontId="27" fillId="7" borderId="29" xfId="1" applyFont="1" applyFill="1" applyBorder="1" applyAlignment="1">
      <alignment horizontal="center" wrapText="1"/>
    </xf>
    <xf numFmtId="0" fontId="27" fillId="8" borderId="29" xfId="1" applyFont="1" applyFill="1" applyBorder="1" applyAlignment="1">
      <alignment horizontal="center" wrapText="1"/>
    </xf>
    <xf numFmtId="0" fontId="16" fillId="0" borderId="4" xfId="1" applyFont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 vertical="center"/>
    </xf>
    <xf numFmtId="0" fontId="16" fillId="0" borderId="32" xfId="1" applyFont="1" applyBorder="1" applyAlignment="1">
      <alignment horizontal="center" vertical="center" wrapText="1"/>
    </xf>
    <xf numFmtId="0" fontId="24" fillId="0" borderId="33" xfId="1" applyFont="1" applyBorder="1" applyAlignment="1">
      <alignment vertical="center" wrapText="1"/>
    </xf>
    <xf numFmtId="0" fontId="10" fillId="2" borderId="34" xfId="1" applyFont="1" applyFill="1" applyBorder="1" applyAlignment="1">
      <alignment horizontal="center" vertical="center"/>
    </xf>
    <xf numFmtId="0" fontId="25" fillId="2" borderId="33" xfId="1" applyFont="1" applyFill="1" applyBorder="1" applyAlignment="1">
      <alignment horizontal="center" vertical="center"/>
    </xf>
    <xf numFmtId="0" fontId="10" fillId="7" borderId="34" xfId="1" applyFont="1" applyFill="1" applyBorder="1" applyAlignment="1">
      <alignment horizontal="center" vertical="center"/>
    </xf>
    <xf numFmtId="0" fontId="25" fillId="7" borderId="33" xfId="1" applyFont="1" applyFill="1" applyBorder="1" applyAlignment="1">
      <alignment horizontal="center" vertical="center"/>
    </xf>
    <xf numFmtId="0" fontId="10" fillId="5" borderId="34" xfId="1" applyFont="1" applyFill="1" applyBorder="1" applyAlignment="1">
      <alignment horizontal="center" vertical="center"/>
    </xf>
    <xf numFmtId="0" fontId="25" fillId="5" borderId="33" xfId="1" applyFont="1" applyFill="1" applyBorder="1" applyAlignment="1">
      <alignment horizontal="center" vertical="center"/>
    </xf>
    <xf numFmtId="0" fontId="10" fillId="8" borderId="35" xfId="1" applyFont="1" applyFill="1" applyBorder="1" applyAlignment="1">
      <alignment horizontal="center" vertical="center"/>
    </xf>
    <xf numFmtId="0" fontId="14" fillId="8" borderId="21" xfId="1" applyFont="1" applyFill="1" applyBorder="1" applyAlignment="1">
      <alignment horizontal="center" vertical="center"/>
    </xf>
    <xf numFmtId="0" fontId="25" fillId="8" borderId="36" xfId="1" applyFont="1" applyFill="1" applyBorder="1" applyAlignment="1">
      <alignment horizontal="center" vertical="center"/>
    </xf>
    <xf numFmtId="0" fontId="16" fillId="0" borderId="34" xfId="1" applyFont="1" applyBorder="1" applyAlignment="1">
      <alignment horizontal="center" vertical="center" wrapText="1"/>
    </xf>
    <xf numFmtId="0" fontId="6" fillId="0" borderId="37" xfId="1" applyBorder="1"/>
    <xf numFmtId="0" fontId="14" fillId="2" borderId="2" xfId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 wrapText="1"/>
    </xf>
    <xf numFmtId="0" fontId="27" fillId="2" borderId="29" xfId="1" applyFont="1" applyFill="1" applyBorder="1" applyAlignment="1">
      <alignment horizontal="center" wrapText="1"/>
    </xf>
    <xf numFmtId="0" fontId="1" fillId="0" borderId="0" xfId="1" applyFont="1"/>
    <xf numFmtId="0" fontId="0" fillId="0" borderId="38" xfId="0" applyBorder="1"/>
    <xf numFmtId="0" fontId="3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wrapText="1"/>
    </xf>
    <xf numFmtId="0" fontId="14" fillId="4" borderId="21" xfId="1" applyFont="1" applyFill="1" applyBorder="1" applyAlignment="1">
      <alignment horizontal="center" wrapText="1"/>
    </xf>
    <xf numFmtId="0" fontId="27" fillId="4" borderId="29" xfId="1" applyFont="1" applyFill="1" applyBorder="1" applyAlignment="1">
      <alignment horizontal="center" wrapText="1"/>
    </xf>
    <xf numFmtId="0" fontId="0" fillId="4" borderId="1" xfId="0" applyFill="1" applyBorder="1" applyAlignment="1">
      <alignment vertical="center"/>
    </xf>
    <xf numFmtId="0" fontId="10" fillId="4" borderId="34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/>
    </xf>
    <xf numFmtId="0" fontId="25" fillId="4" borderId="3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10" fillId="11" borderId="34" xfId="1" applyFont="1" applyFill="1" applyBorder="1" applyAlignment="1">
      <alignment horizontal="center" vertical="center"/>
    </xf>
    <xf numFmtId="0" fontId="14" fillId="11" borderId="1" xfId="1" applyFont="1" applyFill="1" applyBorder="1" applyAlignment="1">
      <alignment horizontal="center" vertical="center"/>
    </xf>
    <xf numFmtId="0" fontId="25" fillId="11" borderId="33" xfId="1" applyFont="1" applyFill="1" applyBorder="1" applyAlignment="1">
      <alignment horizontal="center" vertical="center"/>
    </xf>
    <xf numFmtId="0" fontId="10" fillId="11" borderId="4" xfId="1" applyFont="1" applyFill="1" applyBorder="1" applyAlignment="1">
      <alignment horizontal="center" vertical="center"/>
    </xf>
    <xf numFmtId="0" fontId="14" fillId="11" borderId="2" xfId="1" applyFont="1" applyFill="1" applyBorder="1" applyAlignment="1">
      <alignment horizontal="center" wrapText="1"/>
    </xf>
    <xf numFmtId="0" fontId="14" fillId="11" borderId="1" xfId="1" applyFont="1" applyFill="1" applyBorder="1" applyAlignment="1">
      <alignment horizontal="center" wrapText="1"/>
    </xf>
    <xf numFmtId="0" fontId="27" fillId="11" borderId="29" xfId="1" applyFont="1" applyFill="1" applyBorder="1" applyAlignment="1">
      <alignment horizontal="center" wrapText="1"/>
    </xf>
    <xf numFmtId="0" fontId="14" fillId="5" borderId="22" xfId="1" applyFont="1" applyFill="1" applyBorder="1" applyAlignment="1">
      <alignment horizontal="center" wrapText="1"/>
    </xf>
    <xf numFmtId="0" fontId="14" fillId="2" borderId="22" xfId="1" applyFont="1" applyFill="1" applyBorder="1" applyAlignment="1">
      <alignment horizontal="center" wrapText="1"/>
    </xf>
    <xf numFmtId="0" fontId="14" fillId="8" borderId="22" xfId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8" borderId="24" xfId="0" applyFont="1" applyFill="1" applyBorder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21" fillId="7" borderId="28" xfId="0" applyFont="1" applyFill="1" applyBorder="1" applyAlignment="1">
      <alignment horizontal="center"/>
    </xf>
    <xf numFmtId="0" fontId="21" fillId="7" borderId="13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/>
    </xf>
    <xf numFmtId="0" fontId="20" fillId="7" borderId="11" xfId="0" applyFont="1" applyFill="1" applyBorder="1" applyAlignment="1">
      <alignment horizontal="center"/>
    </xf>
    <xf numFmtId="0" fontId="21" fillId="7" borderId="5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10" fillId="7" borderId="24" xfId="0" applyFont="1" applyFill="1" applyBorder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11" borderId="24" xfId="0" applyFont="1" applyFill="1" applyBorder="1" applyAlignment="1">
      <alignment horizontal="center"/>
    </xf>
    <xf numFmtId="0" fontId="10" fillId="11" borderId="2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10" fillId="7" borderId="25" xfId="0" applyFont="1" applyFill="1" applyBorder="1" applyAlignment="1">
      <alignment horizontal="center"/>
    </xf>
    <xf numFmtId="0" fontId="22" fillId="4" borderId="1" xfId="1" applyFont="1" applyFill="1" applyBorder="1" applyAlignment="1">
      <alignment horizontal="left"/>
    </xf>
    <xf numFmtId="0" fontId="22" fillId="4" borderId="5" xfId="1" applyFont="1" applyFill="1" applyBorder="1" applyAlignment="1">
      <alignment horizontal="left"/>
    </xf>
    <xf numFmtId="0" fontId="20" fillId="4" borderId="10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21" fillId="5" borderId="41" xfId="0" applyFont="1" applyFill="1" applyBorder="1" applyAlignment="1">
      <alignment horizontal="center"/>
    </xf>
    <xf numFmtId="0" fontId="21" fillId="5" borderId="42" xfId="0" applyFont="1" applyFill="1" applyBorder="1" applyAlignment="1">
      <alignment horizontal="center"/>
    </xf>
    <xf numFmtId="0" fontId="20" fillId="5" borderId="10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/>
    </xf>
    <xf numFmtId="0" fontId="21" fillId="5" borderId="43" xfId="0" applyFont="1" applyFill="1" applyBorder="1" applyAlignment="1">
      <alignment horizontal="center"/>
    </xf>
    <xf numFmtId="0" fontId="10" fillId="8" borderId="25" xfId="0" applyFont="1" applyFill="1" applyBorder="1" applyAlignment="1">
      <alignment horizontal="center"/>
    </xf>
    <xf numFmtId="0" fontId="21" fillId="11" borderId="28" xfId="0" applyFont="1" applyFill="1" applyBorder="1" applyAlignment="1">
      <alignment horizontal="center"/>
    </xf>
    <xf numFmtId="0" fontId="21" fillId="11" borderId="13" xfId="0" applyFont="1" applyFill="1" applyBorder="1" applyAlignment="1">
      <alignment horizontal="center"/>
    </xf>
    <xf numFmtId="0" fontId="21" fillId="7" borderId="3" xfId="0" applyFont="1" applyFill="1" applyBorder="1" applyAlignment="1">
      <alignment horizontal="center"/>
    </xf>
    <xf numFmtId="0" fontId="21" fillId="7" borderId="18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center"/>
    </xf>
    <xf numFmtId="0" fontId="21" fillId="11" borderId="6" xfId="0" applyFont="1" applyFill="1" applyBorder="1" applyAlignment="1">
      <alignment horizontal="center"/>
    </xf>
    <xf numFmtId="0" fontId="21" fillId="11" borderId="5" xfId="0" applyFont="1" applyFill="1" applyBorder="1" applyAlignment="1">
      <alignment horizontal="center"/>
    </xf>
    <xf numFmtId="0" fontId="21" fillId="11" borderId="3" xfId="0" applyFont="1" applyFill="1" applyBorder="1" applyAlignment="1">
      <alignment horizontal="center"/>
    </xf>
    <xf numFmtId="0" fontId="10" fillId="11" borderId="23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0" fontId="21" fillId="8" borderId="28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"/>
    </xf>
    <xf numFmtId="0" fontId="26" fillId="8" borderId="23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7" borderId="13" xfId="0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/>
    </xf>
    <xf numFmtId="0" fontId="13" fillId="9" borderId="3" xfId="1" applyFont="1" applyFill="1" applyBorder="1" applyAlignment="1">
      <alignment horizontal="center" wrapText="1"/>
    </xf>
    <xf numFmtId="0" fontId="13" fillId="9" borderId="4" xfId="1" applyFont="1" applyFill="1" applyBorder="1" applyAlignment="1">
      <alignment horizontal="center" wrapText="1"/>
    </xf>
    <xf numFmtId="0" fontId="21" fillId="4" borderId="18" xfId="0" applyFont="1" applyFill="1" applyBorder="1" applyAlignment="1">
      <alignment horizontal="center"/>
    </xf>
    <xf numFmtId="0" fontId="21" fillId="4" borderId="19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21" fillId="4" borderId="20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21" fillId="5" borderId="28" xfId="0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6" fillId="7" borderId="14" xfId="0" applyFont="1" applyFill="1" applyBorder="1" applyAlignment="1">
      <alignment horizontal="center"/>
    </xf>
    <xf numFmtId="0" fontId="26" fillId="7" borderId="23" xfId="0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21" fillId="7" borderId="19" xfId="0" applyFont="1" applyFill="1" applyBorder="1" applyAlignment="1">
      <alignment horizontal="center"/>
    </xf>
    <xf numFmtId="0" fontId="20" fillId="11" borderId="6" xfId="0" applyFont="1" applyFill="1" applyBorder="1" applyAlignment="1">
      <alignment horizontal="center"/>
    </xf>
    <xf numFmtId="0" fontId="20" fillId="11" borderId="13" xfId="0" applyFont="1" applyFill="1" applyBorder="1" applyAlignment="1">
      <alignment horizontal="center"/>
    </xf>
    <xf numFmtId="0" fontId="20" fillId="11" borderId="5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center"/>
    </xf>
    <xf numFmtId="0" fontId="20" fillId="8" borderId="27" xfId="0" applyFont="1" applyFill="1" applyBorder="1" applyAlignment="1">
      <alignment horizontal="center"/>
    </xf>
    <xf numFmtId="0" fontId="20" fillId="8" borderId="17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20" fillId="8" borderId="11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6" fillId="2" borderId="23" xfId="0" applyFont="1" applyFill="1" applyBorder="1" applyAlignment="1">
      <alignment horizontal="center"/>
    </xf>
    <xf numFmtId="0" fontId="21" fillId="8" borderId="13" xfId="0" applyFont="1" applyFill="1" applyBorder="1" applyAlignment="1">
      <alignment horizontal="center"/>
    </xf>
    <xf numFmtId="0" fontId="22" fillId="7" borderId="15" xfId="1" applyFont="1" applyFill="1" applyBorder="1" applyAlignment="1">
      <alignment horizontal="left"/>
    </xf>
    <xf numFmtId="0" fontId="22" fillId="7" borderId="16" xfId="1" applyFont="1" applyFill="1" applyBorder="1" applyAlignment="1">
      <alignment horizontal="left"/>
    </xf>
    <xf numFmtId="0" fontId="22" fillId="7" borderId="1" xfId="1" applyFont="1" applyFill="1" applyBorder="1" applyAlignment="1">
      <alignment horizontal="left"/>
    </xf>
    <xf numFmtId="0" fontId="22" fillId="7" borderId="5" xfId="1" applyFont="1" applyFill="1" applyBorder="1" applyAlignment="1">
      <alignment horizontal="left"/>
    </xf>
    <xf numFmtId="0" fontId="23" fillId="8" borderId="18" xfId="0" applyFont="1" applyFill="1" applyBorder="1" applyAlignment="1">
      <alignment horizontal="center"/>
    </xf>
    <xf numFmtId="0" fontId="23" fillId="8" borderId="20" xfId="0" applyFont="1" applyFill="1" applyBorder="1" applyAlignment="1">
      <alignment horizontal="center"/>
    </xf>
    <xf numFmtId="0" fontId="22" fillId="2" borderId="1" xfId="1" applyFont="1" applyFill="1" applyBorder="1" applyAlignment="1">
      <alignment horizontal="left"/>
    </xf>
    <xf numFmtId="0" fontId="22" fillId="2" borderId="5" xfId="1" applyFont="1" applyFill="1" applyBorder="1" applyAlignment="1">
      <alignment horizontal="left"/>
    </xf>
    <xf numFmtId="0" fontId="22" fillId="5" borderId="15" xfId="1" applyFont="1" applyFill="1" applyBorder="1" applyAlignment="1">
      <alignment horizontal="left"/>
    </xf>
    <xf numFmtId="0" fontId="22" fillId="5" borderId="16" xfId="1" applyFont="1" applyFill="1" applyBorder="1" applyAlignment="1">
      <alignment horizontal="left"/>
    </xf>
    <xf numFmtId="0" fontId="22" fillId="5" borderId="1" xfId="1" applyFont="1" applyFill="1" applyBorder="1" applyAlignment="1">
      <alignment horizontal="left"/>
    </xf>
    <xf numFmtId="0" fontId="22" fillId="5" borderId="5" xfId="1" applyFont="1" applyFill="1" applyBorder="1" applyAlignment="1">
      <alignment horizontal="left"/>
    </xf>
    <xf numFmtId="0" fontId="22" fillId="8" borderId="2" xfId="1" applyFont="1" applyFill="1" applyBorder="1" applyAlignment="1">
      <alignment horizontal="left"/>
    </xf>
    <xf numFmtId="0" fontId="23" fillId="2" borderId="18" xfId="0" applyFont="1" applyFill="1" applyBorder="1" applyAlignment="1">
      <alignment horizontal="center"/>
    </xf>
    <xf numFmtId="0" fontId="23" fillId="2" borderId="20" xfId="0" applyFont="1" applyFill="1" applyBorder="1" applyAlignment="1">
      <alignment horizontal="center"/>
    </xf>
    <xf numFmtId="0" fontId="23" fillId="5" borderId="18" xfId="0" applyFont="1" applyFill="1" applyBorder="1" applyAlignment="1">
      <alignment horizontal="center"/>
    </xf>
    <xf numFmtId="0" fontId="23" fillId="5" borderId="20" xfId="0" applyFont="1" applyFill="1" applyBorder="1" applyAlignment="1">
      <alignment horizontal="center"/>
    </xf>
    <xf numFmtId="0" fontId="22" fillId="11" borderId="1" xfId="1" applyFont="1" applyFill="1" applyBorder="1" applyAlignment="1">
      <alignment horizontal="left"/>
    </xf>
    <xf numFmtId="0" fontId="22" fillId="11" borderId="5" xfId="1" applyFont="1" applyFill="1" applyBorder="1" applyAlignment="1">
      <alignment horizontal="left"/>
    </xf>
    <xf numFmtId="0" fontId="22" fillId="8" borderId="1" xfId="1" applyFont="1" applyFill="1" applyBorder="1" applyAlignment="1">
      <alignment horizontal="left"/>
    </xf>
    <xf numFmtId="0" fontId="22" fillId="8" borderId="5" xfId="1" applyFont="1" applyFill="1" applyBorder="1" applyAlignment="1">
      <alignment horizontal="left"/>
    </xf>
    <xf numFmtId="0" fontId="8" fillId="7" borderId="18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9" fillId="8" borderId="39" xfId="1" applyFont="1" applyFill="1" applyBorder="1" applyAlignment="1">
      <alignment horizontal="center" vertical="center" wrapText="1"/>
    </xf>
    <xf numFmtId="0" fontId="9" fillId="8" borderId="8" xfId="1" applyFont="1" applyFill="1" applyBorder="1" applyAlignment="1">
      <alignment horizontal="center" vertical="center" wrapText="1"/>
    </xf>
    <xf numFmtId="0" fontId="9" fillId="8" borderId="22" xfId="1" applyFont="1" applyFill="1" applyBorder="1" applyAlignment="1">
      <alignment horizontal="center" vertical="center" wrapText="1"/>
    </xf>
    <xf numFmtId="0" fontId="14" fillId="9" borderId="5" xfId="1" applyFont="1" applyFill="1" applyBorder="1" applyAlignment="1">
      <alignment horizontal="center" wrapText="1"/>
    </xf>
    <xf numFmtId="0" fontId="14" fillId="9" borderId="3" xfId="1" applyFont="1" applyFill="1" applyBorder="1" applyAlignment="1">
      <alignment horizontal="center" wrapText="1"/>
    </xf>
    <xf numFmtId="0" fontId="14" fillId="9" borderId="4" xfId="1" applyFont="1" applyFill="1" applyBorder="1" applyAlignment="1">
      <alignment horizontal="center" wrapText="1"/>
    </xf>
    <xf numFmtId="14" fontId="14" fillId="9" borderId="5" xfId="1" applyNumberFormat="1" applyFont="1" applyFill="1" applyBorder="1" applyAlignment="1">
      <alignment horizontal="center" wrapText="1"/>
    </xf>
    <xf numFmtId="14" fontId="14" fillId="9" borderId="4" xfId="1" applyNumberFormat="1" applyFont="1" applyFill="1" applyBorder="1" applyAlignment="1">
      <alignment horizontal="center" wrapText="1"/>
    </xf>
    <xf numFmtId="0" fontId="20" fillId="4" borderId="5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2" fillId="2" borderId="15" xfId="1" applyFont="1" applyFill="1" applyBorder="1" applyAlignment="1">
      <alignment horizontal="left"/>
    </xf>
    <xf numFmtId="0" fontId="22" fillId="2" borderId="16" xfId="1" applyFont="1" applyFill="1" applyBorder="1" applyAlignment="1">
      <alignment horizontal="left"/>
    </xf>
    <xf numFmtId="0" fontId="23" fillId="11" borderId="18" xfId="0" applyFont="1" applyFill="1" applyBorder="1" applyAlignment="1">
      <alignment horizontal="center"/>
    </xf>
    <xf numFmtId="0" fontId="23" fillId="11" borderId="40" xfId="0" applyFont="1" applyFill="1" applyBorder="1" applyAlignment="1">
      <alignment horizontal="center"/>
    </xf>
    <xf numFmtId="0" fontId="26" fillId="11" borderId="14" xfId="0" applyFont="1" applyFill="1" applyBorder="1" applyAlignment="1">
      <alignment horizontal="center"/>
    </xf>
    <xf numFmtId="0" fontId="26" fillId="11" borderId="23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/>
    </xf>
    <xf numFmtId="0" fontId="26" fillId="4" borderId="23" xfId="0" applyFont="1" applyFill="1" applyBorder="1" applyAlignment="1">
      <alignment horizontal="center"/>
    </xf>
    <xf numFmtId="0" fontId="26" fillId="5" borderId="14" xfId="0" applyFont="1" applyFill="1" applyBorder="1" applyAlignment="1">
      <alignment horizontal="center"/>
    </xf>
    <xf numFmtId="0" fontId="26" fillId="5" borderId="23" xfId="0" applyFont="1" applyFill="1" applyBorder="1" applyAlignment="1">
      <alignment horizontal="center"/>
    </xf>
    <xf numFmtId="0" fontId="20" fillId="5" borderId="16" xfId="0" applyFont="1" applyFill="1" applyBorder="1" applyAlignment="1">
      <alignment horizontal="center"/>
    </xf>
    <xf numFmtId="0" fontId="20" fillId="5" borderId="17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wrapText="1"/>
    </xf>
    <xf numFmtId="0" fontId="13" fillId="0" borderId="3" xfId="1" applyFont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7" fillId="0" borderId="5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9" fillId="10" borderId="9" xfId="1" applyFont="1" applyFill="1" applyBorder="1" applyAlignment="1">
      <alignment horizontal="center" wrapText="1"/>
    </xf>
    <xf numFmtId="0" fontId="19" fillId="10" borderId="0" xfId="1" applyFont="1" applyFill="1" applyAlignment="1">
      <alignment horizontal="center" wrapText="1"/>
    </xf>
    <xf numFmtId="0" fontId="19" fillId="10" borderId="6" xfId="1" applyFont="1" applyFill="1" applyBorder="1" applyAlignment="1">
      <alignment horizontal="center" wrapText="1"/>
    </xf>
    <xf numFmtId="0" fontId="19" fillId="10" borderId="28" xfId="1" applyFont="1" applyFill="1" applyBorder="1" applyAlignment="1">
      <alignment horizontal="center" wrapText="1"/>
    </xf>
    <xf numFmtId="0" fontId="11" fillId="6" borderId="0" xfId="1" applyFont="1" applyFill="1" applyAlignment="1">
      <alignment horizontal="center" vertical="center"/>
    </xf>
    <xf numFmtId="0" fontId="16" fillId="0" borderId="3" xfId="1" applyFont="1" applyBorder="1" applyAlignment="1">
      <alignment horizontal="center" wrapText="1"/>
    </xf>
    <xf numFmtId="0" fontId="16" fillId="0" borderId="4" xfId="1" applyFont="1" applyBorder="1" applyAlignment="1">
      <alignment horizontal="center" wrapText="1"/>
    </xf>
    <xf numFmtId="0" fontId="13" fillId="0" borderId="30" xfId="1" applyFont="1" applyBorder="1" applyAlignment="1">
      <alignment horizontal="center" wrapText="1"/>
    </xf>
    <xf numFmtId="0" fontId="13" fillId="0" borderId="27" xfId="1" applyFont="1" applyBorder="1" applyAlignment="1">
      <alignment horizontal="center" wrapText="1"/>
    </xf>
    <xf numFmtId="0" fontId="13" fillId="0" borderId="31" xfId="1" applyFont="1" applyBorder="1" applyAlignment="1">
      <alignment horizontal="center" wrapText="1"/>
    </xf>
    <xf numFmtId="0" fontId="13" fillId="9" borderId="5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11" borderId="2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7" fillId="11" borderId="11" xfId="1" applyFont="1" applyFill="1" applyBorder="1" applyAlignment="1">
      <alignment horizontal="center" vertical="center"/>
    </xf>
    <xf numFmtId="0" fontId="7" fillId="11" borderId="7" xfId="1" applyFont="1" applyFill="1" applyBorder="1" applyAlignment="1">
      <alignment horizontal="center" vertical="center"/>
    </xf>
    <xf numFmtId="0" fontId="7" fillId="11" borderId="19" xfId="1" applyFont="1" applyFill="1" applyBorder="1" applyAlignment="1">
      <alignment horizontal="center" vertical="center"/>
    </xf>
    <xf numFmtId="0" fontId="7" fillId="11" borderId="21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19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0" fontId="7" fillId="8" borderId="15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 vertical="center"/>
    </xf>
    <xf numFmtId="0" fontId="7" fillId="8" borderId="19" xfId="1" applyFont="1" applyFill="1" applyBorder="1" applyAlignment="1">
      <alignment horizontal="center" vertical="center"/>
    </xf>
    <xf numFmtId="0" fontId="7" fillId="8" borderId="21" xfId="1" applyFont="1" applyFill="1" applyBorder="1" applyAlignment="1">
      <alignment horizontal="center" vertical="center"/>
    </xf>
    <xf numFmtId="0" fontId="7" fillId="7" borderId="15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7" borderId="19" xfId="1" applyFont="1" applyFill="1" applyBorder="1" applyAlignment="1">
      <alignment horizontal="center" vertical="center"/>
    </xf>
    <xf numFmtId="0" fontId="7" fillId="7" borderId="21" xfId="1" applyFont="1" applyFill="1" applyBorder="1" applyAlignment="1">
      <alignment horizontal="center" vertical="center"/>
    </xf>
    <xf numFmtId="0" fontId="9" fillId="7" borderId="26" xfId="1" applyFont="1" applyFill="1" applyBorder="1" applyAlignment="1">
      <alignment horizontal="center" vertical="center"/>
    </xf>
    <xf numFmtId="0" fontId="9" fillId="7" borderId="8" xfId="1" applyFont="1" applyFill="1" applyBorder="1" applyAlignment="1">
      <alignment horizontal="center" vertical="center"/>
    </xf>
    <xf numFmtId="0" fontId="9" fillId="7" borderId="22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22" fillId="11" borderId="2" xfId="1" applyFont="1" applyFill="1" applyBorder="1" applyAlignment="1">
      <alignment horizontal="left"/>
    </xf>
    <xf numFmtId="0" fontId="22" fillId="11" borderId="6" xfId="1" applyFont="1" applyFill="1" applyBorder="1" applyAlignment="1">
      <alignment horizontal="left"/>
    </xf>
    <xf numFmtId="0" fontId="23" fillId="4" borderId="18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9" fillId="11" borderId="8" xfId="1" applyFont="1" applyFill="1" applyBorder="1" applyAlignment="1">
      <alignment horizontal="center" vertical="center" wrapText="1"/>
    </xf>
    <xf numFmtId="0" fontId="9" fillId="11" borderId="22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5" borderId="26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9" fillId="5" borderId="22" xfId="1" applyFont="1" applyFill="1" applyBorder="1" applyAlignment="1">
      <alignment horizontal="center" vertical="center"/>
    </xf>
    <xf numFmtId="0" fontId="21" fillId="8" borderId="41" xfId="0" applyFont="1" applyFill="1" applyBorder="1" applyAlignment="1">
      <alignment horizontal="center"/>
    </xf>
    <xf numFmtId="0" fontId="21" fillId="8" borderId="42" xfId="0" applyFont="1" applyFill="1" applyBorder="1" applyAlignment="1">
      <alignment horizontal="center"/>
    </xf>
    <xf numFmtId="0" fontId="21" fillId="8" borderId="43" xfId="0" applyFont="1" applyFill="1" applyBorder="1" applyAlignment="1">
      <alignment horizontal="center"/>
    </xf>
    <xf numFmtId="0" fontId="21" fillId="2" borderId="41" xfId="0" applyFont="1" applyFill="1" applyBorder="1" applyAlignment="1">
      <alignment horizontal="center"/>
    </xf>
    <xf numFmtId="0" fontId="21" fillId="2" borderId="42" xfId="0" applyFont="1" applyFill="1" applyBorder="1" applyAlignment="1">
      <alignment horizontal="center"/>
    </xf>
    <xf numFmtId="0" fontId="21" fillId="2" borderId="43" xfId="0" applyFont="1" applyFill="1" applyBorder="1" applyAlignment="1">
      <alignment horizontal="center"/>
    </xf>
    <xf numFmtId="0" fontId="20" fillId="8" borderId="5" xfId="0" applyFont="1" applyFill="1" applyBorder="1" applyAlignment="1">
      <alignment horizontal="center"/>
    </xf>
    <xf numFmtId="0" fontId="20" fillId="8" borderId="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colors>
    <mruColors>
      <color rgb="FFF2F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view="pageBreakPreview" zoomScaleNormal="100" zoomScaleSheetLayoutView="100" workbookViewId="0">
      <selection activeCell="G9" sqref="G9"/>
    </sheetView>
  </sheetViews>
  <sheetFormatPr defaultRowHeight="13.2" x14ac:dyDescent="0.25"/>
  <cols>
    <col min="1" max="1" width="1.5546875" customWidth="1"/>
    <col min="2" max="2" width="7.6640625" customWidth="1"/>
    <col min="3" max="3" width="2.33203125" customWidth="1"/>
    <col min="4" max="4" width="9.109375" hidden="1" customWidth="1"/>
    <col min="5" max="5" width="21.5546875" customWidth="1"/>
    <col min="6" max="6" width="21.6640625" customWidth="1"/>
    <col min="7" max="7" width="21.5546875" customWidth="1"/>
    <col min="8" max="10" width="21.6640625" customWidth="1"/>
    <col min="11" max="11" width="12.88671875" customWidth="1"/>
    <col min="12" max="12" width="6.5546875" hidden="1" customWidth="1"/>
  </cols>
  <sheetData>
    <row r="1" spans="1:13" ht="81.75" customHeight="1" x14ac:dyDescent="0.6">
      <c r="A1" s="93" t="s">
        <v>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3" spans="1:13" ht="32.25" customHeight="1" x14ac:dyDescent="0.25"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</row>
    <row r="4" spans="1:13" ht="50.1" customHeight="1" x14ac:dyDescent="0.3">
      <c r="B4" s="1" t="s">
        <v>39</v>
      </c>
      <c r="C4" s="2"/>
      <c r="D4" s="3"/>
      <c r="E4" s="73" t="s">
        <v>21</v>
      </c>
      <c r="F4" s="72" t="s">
        <v>42</v>
      </c>
      <c r="G4" s="8" t="s">
        <v>43</v>
      </c>
      <c r="H4" s="9" t="s">
        <v>22</v>
      </c>
      <c r="I4" s="70" t="s">
        <v>40</v>
      </c>
      <c r="J4" s="71" t="s">
        <v>41</v>
      </c>
      <c r="K4" s="21"/>
      <c r="L4" s="20"/>
      <c r="M4" s="19"/>
    </row>
    <row r="5" spans="1:13" ht="50.1" customHeight="1" x14ac:dyDescent="0.3">
      <c r="B5" s="1" t="s">
        <v>37</v>
      </c>
      <c r="C5" s="2"/>
      <c r="D5" s="3"/>
      <c r="E5" s="73" t="s">
        <v>21</v>
      </c>
      <c r="F5" s="72" t="s">
        <v>42</v>
      </c>
      <c r="G5" s="8" t="s">
        <v>43</v>
      </c>
      <c r="H5" s="9" t="s">
        <v>22</v>
      </c>
      <c r="I5" s="70" t="s">
        <v>40</v>
      </c>
      <c r="J5" s="71" t="s">
        <v>41</v>
      </c>
      <c r="K5" s="21"/>
      <c r="L5" s="20"/>
      <c r="M5" s="19"/>
    </row>
    <row r="6" spans="1:13" ht="50.1" customHeight="1" x14ac:dyDescent="0.3">
      <c r="B6" s="1" t="s">
        <v>38</v>
      </c>
      <c r="C6" s="2"/>
      <c r="D6" s="3"/>
      <c r="E6" s="73" t="s">
        <v>21</v>
      </c>
      <c r="F6" s="72" t="s">
        <v>42</v>
      </c>
      <c r="G6" s="8" t="s">
        <v>43</v>
      </c>
      <c r="H6" s="9" t="s">
        <v>22</v>
      </c>
      <c r="I6" s="70" t="s">
        <v>40</v>
      </c>
      <c r="J6" s="71" t="s">
        <v>41</v>
      </c>
      <c r="K6" s="21"/>
      <c r="L6" s="20"/>
      <c r="M6" s="19"/>
    </row>
    <row r="7" spans="1:13" ht="28.5" customHeight="1" x14ac:dyDescent="0.25">
      <c r="E7" s="327" t="s">
        <v>64</v>
      </c>
    </row>
    <row r="8" spans="1:13" ht="39" customHeight="1" x14ac:dyDescent="0.25">
      <c r="B8" s="94" t="s">
        <v>6</v>
      </c>
      <c r="C8" s="94"/>
      <c r="D8" s="94"/>
      <c r="E8" s="94"/>
      <c r="F8" s="95"/>
      <c r="G8" s="68"/>
      <c r="H8" s="69"/>
      <c r="I8" s="326"/>
      <c r="J8" s="326"/>
      <c r="K8" s="23"/>
    </row>
    <row r="9" spans="1:13" ht="24.75" customHeight="1" x14ac:dyDescent="0.25">
      <c r="C9" s="5" t="s">
        <v>7</v>
      </c>
      <c r="E9" s="70" t="s">
        <v>40</v>
      </c>
      <c r="F9" s="70">
        <v>6</v>
      </c>
      <c r="G9" s="26"/>
      <c r="H9" s="24"/>
      <c r="I9" s="326"/>
      <c r="J9" s="326"/>
      <c r="K9" s="25"/>
    </row>
    <row r="10" spans="1:13" ht="24.75" customHeight="1" x14ac:dyDescent="0.25">
      <c r="C10" s="5" t="s">
        <v>8</v>
      </c>
      <c r="E10" s="71" t="s">
        <v>41</v>
      </c>
      <c r="F10" s="71">
        <v>5</v>
      </c>
      <c r="G10" s="27"/>
      <c r="H10" s="30"/>
      <c r="I10" s="326"/>
      <c r="J10" s="326"/>
      <c r="K10" s="25"/>
    </row>
    <row r="11" spans="1:13" ht="24.75" customHeight="1" x14ac:dyDescent="0.25">
      <c r="C11" s="5" t="s">
        <v>9</v>
      </c>
      <c r="E11" s="73" t="s">
        <v>21</v>
      </c>
      <c r="F11" s="73">
        <v>4</v>
      </c>
      <c r="G11" s="27"/>
      <c r="H11" s="25"/>
      <c r="I11" s="19"/>
      <c r="J11" s="19"/>
      <c r="K11" s="25"/>
    </row>
    <row r="12" spans="1:13" ht="24.75" customHeight="1" x14ac:dyDescent="0.25">
      <c r="C12" s="5" t="s">
        <v>10</v>
      </c>
      <c r="E12" s="72" t="s">
        <v>42</v>
      </c>
      <c r="F12" s="72">
        <v>3</v>
      </c>
      <c r="G12" s="27"/>
      <c r="H12" s="25"/>
      <c r="I12" s="25"/>
      <c r="J12" s="25"/>
      <c r="K12" s="25"/>
    </row>
    <row r="13" spans="1:13" ht="24.75" customHeight="1" x14ac:dyDescent="0.25">
      <c r="C13" s="5" t="s">
        <v>11</v>
      </c>
      <c r="E13" s="8" t="s">
        <v>43</v>
      </c>
      <c r="F13" s="8">
        <v>2</v>
      </c>
      <c r="G13" s="26"/>
      <c r="H13" s="24"/>
      <c r="K13" s="25"/>
    </row>
    <row r="14" spans="1:13" ht="24.75" customHeight="1" x14ac:dyDescent="0.25">
      <c r="C14" s="5" t="s">
        <v>12</v>
      </c>
      <c r="E14" s="9" t="s">
        <v>22</v>
      </c>
      <c r="F14" s="9">
        <v>1</v>
      </c>
      <c r="G14" s="26"/>
      <c r="H14" s="24"/>
      <c r="K14" s="25"/>
    </row>
    <row r="15" spans="1:13" ht="13.8" x14ac:dyDescent="0.25">
      <c r="I15" s="6"/>
    </row>
    <row r="16" spans="1:13" ht="13.8" x14ac:dyDescent="0.25">
      <c r="E16" t="s">
        <v>44</v>
      </c>
      <c r="I16" s="6"/>
    </row>
    <row r="17" spans="8:8" ht="13.8" x14ac:dyDescent="0.25">
      <c r="H17" s="6"/>
    </row>
    <row r="18" spans="8:8" ht="13.8" x14ac:dyDescent="0.25">
      <c r="H18" s="6"/>
    </row>
    <row r="19" spans="8:8" ht="13.8" x14ac:dyDescent="0.25">
      <c r="H19" s="6"/>
    </row>
  </sheetData>
  <sortState xmlns:xlrd2="http://schemas.microsoft.com/office/spreadsheetml/2017/richdata2" ref="E9:F14">
    <sortCondition descending="1" ref="F9:F14"/>
  </sortState>
  <mergeCells count="2">
    <mergeCell ref="A1:L1"/>
    <mergeCell ref="B8:F8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91" orientation="landscape" horizontalDpi="4294967293" r:id="rId1"/>
  <headerFooter alignWithMargins="0"/>
  <colBreaks count="1" manualBreakCount="1">
    <brk id="1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R47"/>
  <sheetViews>
    <sheetView view="pageBreakPreview" topLeftCell="A37" zoomScaleNormal="80" zoomScaleSheetLayoutView="100" workbookViewId="0">
      <selection activeCell="J46" sqref="J46"/>
    </sheetView>
  </sheetViews>
  <sheetFormatPr defaultColWidth="12.44140625" defaultRowHeight="14.4" x14ac:dyDescent="0.3"/>
  <cols>
    <col min="1" max="1" width="17.44140625" style="7" customWidth="1"/>
    <col min="2" max="2" width="24.5546875" style="7" customWidth="1"/>
    <col min="3" max="3" width="4.77734375" style="7" customWidth="1"/>
    <col min="4" max="4" width="7.88671875" style="7" customWidth="1"/>
    <col min="5" max="5" width="7.21875" style="7" customWidth="1"/>
    <col min="6" max="7" width="7.88671875" style="7" customWidth="1"/>
    <col min="8" max="8" width="7.21875" style="7" customWidth="1"/>
    <col min="9" max="10" width="7.88671875" style="7" customWidth="1"/>
    <col min="11" max="11" width="7.21875" style="7" customWidth="1"/>
    <col min="12" max="14" width="7.88671875" style="7" customWidth="1"/>
    <col min="15" max="15" width="13.33203125" style="7" customWidth="1"/>
    <col min="16" max="16" width="4.5546875" style="7" hidden="1" customWidth="1"/>
    <col min="17" max="16384" width="12.44140625" style="7"/>
  </cols>
  <sheetData>
    <row r="1" spans="1:18" ht="26.25" customHeight="1" x14ac:dyDescent="0.3">
      <c r="A1" s="261" t="s">
        <v>52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8" ht="14.4" customHeight="1" x14ac:dyDescent="0.3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18" ht="6.6" customHeight="1" x14ac:dyDescent="0.3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8" ht="43.2" customHeight="1" x14ac:dyDescent="0.3">
      <c r="A4" s="257" t="s">
        <v>51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</row>
    <row r="5" spans="1:18" ht="19.5" customHeight="1" x14ac:dyDescent="0.3">
      <c r="A5" s="259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</row>
    <row r="6" spans="1:18" ht="32.25" customHeight="1" x14ac:dyDescent="0.3">
      <c r="A6" s="216"/>
      <c r="B6" s="217"/>
      <c r="C6" s="218"/>
      <c r="D6" s="219">
        <v>45697</v>
      </c>
      <c r="E6" s="220"/>
      <c r="F6" s="35" t="s">
        <v>17</v>
      </c>
      <c r="G6" s="219">
        <v>45704</v>
      </c>
      <c r="H6" s="220"/>
      <c r="I6" s="35" t="s">
        <v>17</v>
      </c>
      <c r="J6" s="219">
        <v>45711</v>
      </c>
      <c r="K6" s="220"/>
      <c r="L6" s="35" t="s">
        <v>17</v>
      </c>
      <c r="M6" s="157" t="s">
        <v>32</v>
      </c>
      <c r="N6" s="158"/>
      <c r="O6" s="267" t="s">
        <v>31</v>
      </c>
      <c r="P6" s="158"/>
      <c r="R6" s="7" t="s">
        <v>13</v>
      </c>
    </row>
    <row r="7" spans="1:18" ht="18" customHeight="1" x14ac:dyDescent="0.3">
      <c r="A7" s="302" t="s">
        <v>40</v>
      </c>
      <c r="B7" s="116" t="s">
        <v>33</v>
      </c>
      <c r="C7" s="117"/>
      <c r="D7" s="221">
        <v>373</v>
      </c>
      <c r="E7" s="222"/>
      <c r="F7" s="74">
        <v>6</v>
      </c>
      <c r="G7" s="156">
        <v>345</v>
      </c>
      <c r="H7" s="124"/>
      <c r="I7" s="74">
        <v>5</v>
      </c>
      <c r="J7" s="156"/>
      <c r="K7" s="123"/>
      <c r="L7" s="74"/>
      <c r="M7" s="123">
        <f>SUM(D7+G7+J7)</f>
        <v>718</v>
      </c>
      <c r="N7" s="124"/>
      <c r="O7" s="268">
        <f>SUM(D11+G11+J11)</f>
        <v>2096</v>
      </c>
      <c r="P7" s="268"/>
    </row>
    <row r="8" spans="1:18" ht="18" customHeight="1" x14ac:dyDescent="0.3">
      <c r="A8" s="303"/>
      <c r="B8" s="116" t="s">
        <v>27</v>
      </c>
      <c r="C8" s="117"/>
      <c r="D8" s="221">
        <v>325</v>
      </c>
      <c r="E8" s="222"/>
      <c r="F8" s="74">
        <v>2</v>
      </c>
      <c r="G8" s="156">
        <v>360</v>
      </c>
      <c r="H8" s="124"/>
      <c r="I8" s="74">
        <v>5</v>
      </c>
      <c r="J8" s="156"/>
      <c r="K8" s="123"/>
      <c r="L8" s="74"/>
      <c r="M8" s="123">
        <f>SUM(D8+G8+J8)</f>
        <v>685</v>
      </c>
      <c r="N8" s="124"/>
      <c r="O8" s="268"/>
      <c r="P8" s="268"/>
    </row>
    <row r="9" spans="1:18" ht="18" customHeight="1" x14ac:dyDescent="0.3">
      <c r="A9" s="303"/>
      <c r="B9" s="116" t="s">
        <v>34</v>
      </c>
      <c r="C9" s="117"/>
      <c r="D9" s="118">
        <v>353</v>
      </c>
      <c r="E9" s="119"/>
      <c r="F9" s="74">
        <v>4</v>
      </c>
      <c r="G9" s="120">
        <v>340</v>
      </c>
      <c r="H9" s="121"/>
      <c r="I9" s="74">
        <v>2</v>
      </c>
      <c r="J9" s="120"/>
      <c r="K9" s="122"/>
      <c r="L9" s="74"/>
      <c r="M9" s="123">
        <f>SUM(D9+G9+J9)</f>
        <v>693</v>
      </c>
      <c r="N9" s="124"/>
      <c r="O9" s="268"/>
      <c r="P9" s="268"/>
    </row>
    <row r="10" spans="1:18" ht="18" customHeight="1" thickBot="1" x14ac:dyDescent="0.35">
      <c r="A10" s="303"/>
      <c r="B10" s="116"/>
      <c r="C10" s="117"/>
      <c r="D10" s="118"/>
      <c r="E10" s="119"/>
      <c r="F10" s="75"/>
      <c r="G10" s="159"/>
      <c r="H10" s="160"/>
      <c r="I10" s="75"/>
      <c r="J10" s="159"/>
      <c r="K10" s="163"/>
      <c r="L10" s="75"/>
      <c r="M10" s="159">
        <f>SUM(D10+G10+J10)</f>
        <v>0</v>
      </c>
      <c r="N10" s="160"/>
      <c r="O10" s="268"/>
      <c r="P10" s="268"/>
    </row>
    <row r="11" spans="1:18" ht="18" customHeight="1" thickBot="1" x14ac:dyDescent="0.35">
      <c r="A11" s="304"/>
      <c r="B11" s="307"/>
      <c r="C11" s="308"/>
      <c r="D11" s="231">
        <f>SUM(D7:E10)</f>
        <v>1051</v>
      </c>
      <c r="E11" s="232"/>
      <c r="F11" s="76">
        <f>SUM(F7:F10)</f>
        <v>12</v>
      </c>
      <c r="G11" s="161">
        <f>SUM(G7:H10)</f>
        <v>1045</v>
      </c>
      <c r="H11" s="162"/>
      <c r="I11" s="76">
        <f>SUM(I7:I10)</f>
        <v>12</v>
      </c>
      <c r="J11" s="161">
        <f>SUM(J7:K10)</f>
        <v>0</v>
      </c>
      <c r="K11" s="164"/>
      <c r="L11" s="76">
        <f>SUM(L7:L10)</f>
        <v>0</v>
      </c>
      <c r="M11" s="161">
        <f>SUM(D11+G11+J11)</f>
        <v>2096</v>
      </c>
      <c r="N11" s="162"/>
      <c r="O11" s="269"/>
      <c r="P11" s="270"/>
    </row>
    <row r="12" spans="1:18" ht="18" customHeight="1" x14ac:dyDescent="0.3">
      <c r="A12" s="314" t="s">
        <v>20</v>
      </c>
      <c r="B12" s="198" t="s">
        <v>45</v>
      </c>
      <c r="C12" s="199"/>
      <c r="D12" s="235">
        <v>371</v>
      </c>
      <c r="E12" s="236"/>
      <c r="F12" s="36">
        <v>6</v>
      </c>
      <c r="G12" s="167">
        <v>329</v>
      </c>
      <c r="H12" s="166"/>
      <c r="I12" s="36">
        <v>2</v>
      </c>
      <c r="J12" s="167"/>
      <c r="K12" s="165"/>
      <c r="L12" s="36"/>
      <c r="M12" s="165">
        <f t="shared" ref="M12:M14" si="0">SUM(D12+G12+J12)</f>
        <v>700</v>
      </c>
      <c r="N12" s="166"/>
      <c r="O12" s="283">
        <f>SUM(D16+G16+J16)</f>
        <v>2107</v>
      </c>
      <c r="P12" s="283"/>
    </row>
    <row r="13" spans="1:18" ht="18" customHeight="1" x14ac:dyDescent="0.3">
      <c r="A13" s="315"/>
      <c r="B13" s="200" t="s">
        <v>24</v>
      </c>
      <c r="C13" s="201"/>
      <c r="D13" s="237"/>
      <c r="E13" s="238"/>
      <c r="F13" s="37"/>
      <c r="G13" s="125">
        <v>348</v>
      </c>
      <c r="H13" s="126"/>
      <c r="I13" s="37">
        <v>5</v>
      </c>
      <c r="J13" s="125"/>
      <c r="K13" s="168"/>
      <c r="L13" s="37"/>
      <c r="M13" s="165">
        <f t="shared" si="0"/>
        <v>348</v>
      </c>
      <c r="N13" s="166"/>
      <c r="O13" s="284"/>
      <c r="P13" s="284"/>
    </row>
    <row r="14" spans="1:18" ht="18" customHeight="1" x14ac:dyDescent="0.3">
      <c r="A14" s="315"/>
      <c r="B14" s="200" t="s">
        <v>25</v>
      </c>
      <c r="C14" s="201"/>
      <c r="D14" s="131">
        <v>340</v>
      </c>
      <c r="E14" s="132"/>
      <c r="F14" s="37">
        <v>2</v>
      </c>
      <c r="G14" s="125"/>
      <c r="H14" s="126"/>
      <c r="I14" s="37"/>
      <c r="J14" s="125"/>
      <c r="K14" s="168"/>
      <c r="L14" s="37"/>
      <c r="M14" s="125">
        <f t="shared" si="0"/>
        <v>340</v>
      </c>
      <c r="N14" s="126"/>
      <c r="O14" s="284"/>
      <c r="P14" s="284"/>
    </row>
    <row r="15" spans="1:18" ht="18" customHeight="1" thickBot="1" x14ac:dyDescent="0.35">
      <c r="A15" s="315"/>
      <c r="B15" s="200" t="s">
        <v>55</v>
      </c>
      <c r="C15" s="201"/>
      <c r="D15" s="131">
        <v>359</v>
      </c>
      <c r="E15" s="132"/>
      <c r="F15" s="90">
        <v>5</v>
      </c>
      <c r="G15" s="129">
        <v>360</v>
      </c>
      <c r="H15" s="130"/>
      <c r="I15" s="90">
        <v>6</v>
      </c>
      <c r="J15" s="129"/>
      <c r="K15" s="133"/>
      <c r="L15" s="90"/>
      <c r="M15" s="129">
        <f t="shared" ref="M15" si="1">SUM(D15+G15+J15)</f>
        <v>719</v>
      </c>
      <c r="N15" s="130"/>
      <c r="O15" s="285"/>
      <c r="P15" s="286"/>
    </row>
    <row r="16" spans="1:18" ht="18" customHeight="1" thickBot="1" x14ac:dyDescent="0.35">
      <c r="A16" s="316"/>
      <c r="B16" s="205"/>
      <c r="C16" s="206"/>
      <c r="D16" s="233">
        <f>SUM(D12:E15)</f>
        <v>1070</v>
      </c>
      <c r="E16" s="234"/>
      <c r="F16" s="43">
        <f>SUM(F12:F15)</f>
        <v>13</v>
      </c>
      <c r="G16" s="127">
        <f>SUM(G12:H15)</f>
        <v>1037</v>
      </c>
      <c r="H16" s="128"/>
      <c r="I16" s="43">
        <f>SUM(I12:I15)</f>
        <v>13</v>
      </c>
      <c r="J16" s="127">
        <f>SUM(J12:K15)</f>
        <v>0</v>
      </c>
      <c r="K16" s="150"/>
      <c r="L16" s="43">
        <f>SUM(L12:L15)</f>
        <v>0</v>
      </c>
      <c r="M16" s="127">
        <f>SUM(M12:N15)</f>
        <v>2107</v>
      </c>
      <c r="N16" s="128"/>
      <c r="O16" s="287"/>
      <c r="P16" s="288"/>
    </row>
    <row r="17" spans="1:16" ht="18" customHeight="1" x14ac:dyDescent="0.3">
      <c r="A17" s="299" t="s">
        <v>22</v>
      </c>
      <c r="B17" s="190" t="s">
        <v>35</v>
      </c>
      <c r="C17" s="191"/>
      <c r="D17" s="154">
        <v>338</v>
      </c>
      <c r="E17" s="155"/>
      <c r="F17" s="38">
        <v>2</v>
      </c>
      <c r="G17" s="106">
        <v>339</v>
      </c>
      <c r="H17" s="99"/>
      <c r="I17" s="38">
        <v>4</v>
      </c>
      <c r="J17" s="106"/>
      <c r="K17" s="98"/>
      <c r="L17" s="38"/>
      <c r="M17" s="98">
        <f t="shared" ref="M17:M20" si="2">SUM(D17+G17+J17)</f>
        <v>677</v>
      </c>
      <c r="N17" s="99"/>
      <c r="O17" s="295">
        <f>SUM(D21+G21+J21)</f>
        <v>2030</v>
      </c>
      <c r="P17" s="295"/>
    </row>
    <row r="18" spans="1:16" ht="18" customHeight="1" x14ac:dyDescent="0.3">
      <c r="A18" s="300"/>
      <c r="B18" s="192" t="s">
        <v>26</v>
      </c>
      <c r="C18" s="193"/>
      <c r="D18" s="100"/>
      <c r="E18" s="101"/>
      <c r="F18" s="39"/>
      <c r="G18" s="104"/>
      <c r="H18" s="105"/>
      <c r="I18" s="39"/>
      <c r="J18" s="104"/>
      <c r="K18" s="137"/>
      <c r="L18" s="39"/>
      <c r="M18" s="98">
        <f t="shared" si="2"/>
        <v>0</v>
      </c>
      <c r="N18" s="99"/>
      <c r="O18" s="296"/>
      <c r="P18" s="296"/>
    </row>
    <row r="19" spans="1:16" ht="18" customHeight="1" x14ac:dyDescent="0.3">
      <c r="A19" s="300"/>
      <c r="B19" s="192" t="s">
        <v>53</v>
      </c>
      <c r="C19" s="193"/>
      <c r="D19" s="100">
        <v>316</v>
      </c>
      <c r="E19" s="101"/>
      <c r="F19" s="39">
        <v>1</v>
      </c>
      <c r="G19" s="104">
        <v>345</v>
      </c>
      <c r="H19" s="105"/>
      <c r="I19" s="39">
        <v>3</v>
      </c>
      <c r="J19" s="104"/>
      <c r="K19" s="137"/>
      <c r="L19" s="39"/>
      <c r="M19" s="98">
        <f t="shared" si="2"/>
        <v>661</v>
      </c>
      <c r="N19" s="99"/>
      <c r="O19" s="296"/>
      <c r="P19" s="296"/>
    </row>
    <row r="20" spans="1:16" ht="18" customHeight="1" thickBot="1" x14ac:dyDescent="0.35">
      <c r="A20" s="300"/>
      <c r="B20" s="28" t="s">
        <v>54</v>
      </c>
      <c r="C20" s="18"/>
      <c r="D20" s="102">
        <v>365</v>
      </c>
      <c r="E20" s="103"/>
      <c r="F20" s="40">
        <v>4</v>
      </c>
      <c r="G20" s="138">
        <v>327</v>
      </c>
      <c r="H20" s="174"/>
      <c r="I20" s="40">
        <v>1</v>
      </c>
      <c r="J20" s="138"/>
      <c r="K20" s="139"/>
      <c r="L20" s="40"/>
      <c r="M20" s="98">
        <f t="shared" si="2"/>
        <v>692</v>
      </c>
      <c r="N20" s="99"/>
      <c r="O20" s="296"/>
      <c r="P20" s="296"/>
    </row>
    <row r="21" spans="1:16" ht="18" customHeight="1" thickBot="1" x14ac:dyDescent="0.35">
      <c r="A21" s="301"/>
      <c r="B21" s="211"/>
      <c r="C21" s="212"/>
      <c r="D21" s="169">
        <f>SUM(D17:E20)</f>
        <v>1019</v>
      </c>
      <c r="E21" s="170"/>
      <c r="F21" s="44">
        <f>SUM(F17:F20)</f>
        <v>7</v>
      </c>
      <c r="G21" s="107">
        <f>SUM(G17:H20)</f>
        <v>1011</v>
      </c>
      <c r="H21" s="108"/>
      <c r="I21" s="44">
        <f>SUM(I17:I20)</f>
        <v>8</v>
      </c>
      <c r="J21" s="107">
        <f>SUM(J17:K20)</f>
        <v>0</v>
      </c>
      <c r="K21" s="115"/>
      <c r="L21" s="44">
        <f>SUM(L17:L20)</f>
        <v>0</v>
      </c>
      <c r="M21" s="107">
        <f t="shared" ref="M21" si="3">SUM(D21+G21+J21)</f>
        <v>2030</v>
      </c>
      <c r="N21" s="108"/>
      <c r="O21" s="297"/>
      <c r="P21" s="298"/>
    </row>
    <row r="22" spans="1:16" ht="18" customHeight="1" x14ac:dyDescent="0.3">
      <c r="A22" s="309" t="s">
        <v>42</v>
      </c>
      <c r="B22" s="305" t="s">
        <v>47</v>
      </c>
      <c r="C22" s="306"/>
      <c r="D22" s="175">
        <v>360</v>
      </c>
      <c r="E22" s="176"/>
      <c r="F22" s="87">
        <v>6</v>
      </c>
      <c r="G22" s="140">
        <v>365</v>
      </c>
      <c r="H22" s="136"/>
      <c r="I22" s="87">
        <v>6</v>
      </c>
      <c r="J22" s="140"/>
      <c r="K22" s="135"/>
      <c r="L22" s="87"/>
      <c r="M22" s="135">
        <f>SUM(D22+G22+J22)</f>
        <v>725</v>
      </c>
      <c r="N22" s="136"/>
      <c r="O22" s="271">
        <f>SUM(D26+G26+J26)</f>
        <v>2069</v>
      </c>
      <c r="P22" s="271"/>
    </row>
    <row r="23" spans="1:16" ht="18" customHeight="1" x14ac:dyDescent="0.3">
      <c r="A23" s="309"/>
      <c r="B23" s="207" t="s">
        <v>48</v>
      </c>
      <c r="C23" s="208"/>
      <c r="D23" s="177">
        <v>355</v>
      </c>
      <c r="E23" s="178"/>
      <c r="F23" s="88">
        <v>5</v>
      </c>
      <c r="G23" s="141">
        <v>349</v>
      </c>
      <c r="H23" s="171"/>
      <c r="I23" s="88">
        <v>4</v>
      </c>
      <c r="J23" s="141"/>
      <c r="K23" s="142"/>
      <c r="L23" s="88"/>
      <c r="M23" s="135">
        <f>SUM(D23+G23+J23)</f>
        <v>704</v>
      </c>
      <c r="N23" s="136"/>
      <c r="O23" s="272"/>
      <c r="P23" s="272"/>
    </row>
    <row r="24" spans="1:16" ht="18" customHeight="1" x14ac:dyDescent="0.3">
      <c r="A24" s="309"/>
      <c r="B24" s="207" t="s">
        <v>49</v>
      </c>
      <c r="C24" s="208"/>
      <c r="D24" s="177">
        <v>329</v>
      </c>
      <c r="E24" s="178"/>
      <c r="F24" s="88">
        <v>1</v>
      </c>
      <c r="G24" s="141">
        <v>311</v>
      </c>
      <c r="H24" s="171"/>
      <c r="I24" s="88">
        <v>1</v>
      </c>
      <c r="J24" s="141"/>
      <c r="K24" s="142"/>
      <c r="L24" s="88"/>
      <c r="M24" s="135">
        <f>SUM(D24+G24+J24)</f>
        <v>640</v>
      </c>
      <c r="N24" s="136"/>
      <c r="O24" s="272"/>
      <c r="P24" s="272"/>
    </row>
    <row r="25" spans="1:16" ht="18" customHeight="1" thickBot="1" x14ac:dyDescent="0.35">
      <c r="A25" s="309"/>
      <c r="B25" s="207" t="s">
        <v>56</v>
      </c>
      <c r="C25" s="208"/>
      <c r="D25" s="177"/>
      <c r="E25" s="178"/>
      <c r="F25" s="88"/>
      <c r="G25" s="141"/>
      <c r="H25" s="171"/>
      <c r="I25" s="88"/>
      <c r="J25" s="141"/>
      <c r="K25" s="142"/>
      <c r="L25" s="88"/>
      <c r="M25" s="135">
        <f>SUM(D25+G25+J25)</f>
        <v>0</v>
      </c>
      <c r="N25" s="136"/>
      <c r="O25" s="273"/>
      <c r="P25" s="274"/>
    </row>
    <row r="26" spans="1:16" ht="18" customHeight="1" thickBot="1" x14ac:dyDescent="0.35">
      <c r="A26" s="310"/>
      <c r="B26" s="225"/>
      <c r="C26" s="226"/>
      <c r="D26" s="227">
        <f>SUM(D22:E25)</f>
        <v>1044</v>
      </c>
      <c r="E26" s="228"/>
      <c r="F26" s="89">
        <f>SUM(F22:F25)</f>
        <v>12</v>
      </c>
      <c r="G26" s="109">
        <f>SUM(G22:H25)</f>
        <v>1025</v>
      </c>
      <c r="H26" s="143"/>
      <c r="I26" s="89">
        <f>SUM(I22:I25)</f>
        <v>11</v>
      </c>
      <c r="J26" s="109">
        <f>SUM(J22:K25)</f>
        <v>0</v>
      </c>
      <c r="K26" s="110"/>
      <c r="L26" s="89">
        <f>SUM(L22:L25)</f>
        <v>0</v>
      </c>
      <c r="M26" s="109">
        <f>SUM(M22:N25)</f>
        <v>2069</v>
      </c>
      <c r="N26" s="143"/>
      <c r="O26" s="275"/>
      <c r="P26" s="276"/>
    </row>
    <row r="27" spans="1:16" ht="18" customHeight="1" x14ac:dyDescent="0.3">
      <c r="A27" s="311" t="s">
        <v>21</v>
      </c>
      <c r="B27" s="223" t="s">
        <v>23</v>
      </c>
      <c r="C27" s="224"/>
      <c r="D27" s="229"/>
      <c r="E27" s="230"/>
      <c r="F27" s="64"/>
      <c r="G27" s="111">
        <v>369</v>
      </c>
      <c r="H27" s="144"/>
      <c r="I27" s="64">
        <v>6</v>
      </c>
      <c r="J27" s="111"/>
      <c r="K27" s="112"/>
      <c r="L27" s="64"/>
      <c r="M27" s="112">
        <f t="shared" ref="M27:M29" si="4">SUM(D27+G27+J27)</f>
        <v>369</v>
      </c>
      <c r="N27" s="144"/>
      <c r="O27" s="277">
        <f>SUM(D31+G31+J31)</f>
        <v>2095</v>
      </c>
      <c r="P27" s="277"/>
    </row>
    <row r="28" spans="1:16" ht="18" customHeight="1" x14ac:dyDescent="0.3">
      <c r="A28" s="312"/>
      <c r="B28" s="196" t="s">
        <v>46</v>
      </c>
      <c r="C28" s="197"/>
      <c r="D28" s="183">
        <v>365</v>
      </c>
      <c r="E28" s="184"/>
      <c r="F28" s="65">
        <v>5</v>
      </c>
      <c r="G28" s="113">
        <v>333</v>
      </c>
      <c r="H28" s="145"/>
      <c r="I28" s="65">
        <v>3</v>
      </c>
      <c r="J28" s="113"/>
      <c r="K28" s="114"/>
      <c r="L28" s="65"/>
      <c r="M28" s="112">
        <f t="shared" si="4"/>
        <v>698</v>
      </c>
      <c r="N28" s="144"/>
      <c r="O28" s="278"/>
      <c r="P28" s="278"/>
    </row>
    <row r="29" spans="1:16" ht="18" customHeight="1" x14ac:dyDescent="0.3">
      <c r="A29" s="312"/>
      <c r="B29" s="196" t="s">
        <v>57</v>
      </c>
      <c r="C29" s="197"/>
      <c r="D29" s="185">
        <v>348</v>
      </c>
      <c r="E29" s="186"/>
      <c r="F29" s="65">
        <v>3</v>
      </c>
      <c r="G29" s="113">
        <v>345</v>
      </c>
      <c r="H29" s="145"/>
      <c r="I29" s="65">
        <v>4</v>
      </c>
      <c r="J29" s="113"/>
      <c r="K29" s="114"/>
      <c r="L29" s="65"/>
      <c r="M29" s="113">
        <f t="shared" si="4"/>
        <v>693</v>
      </c>
      <c r="N29" s="145"/>
      <c r="O29" s="278"/>
      <c r="P29" s="278"/>
    </row>
    <row r="30" spans="1:16" ht="18" customHeight="1" thickBot="1" x14ac:dyDescent="0.35">
      <c r="A30" s="312"/>
      <c r="B30" s="196" t="s">
        <v>58</v>
      </c>
      <c r="C30" s="197"/>
      <c r="D30" s="185">
        <v>335</v>
      </c>
      <c r="E30" s="186"/>
      <c r="F30" s="91">
        <v>3</v>
      </c>
      <c r="G30" s="320"/>
      <c r="H30" s="321"/>
      <c r="I30" s="91"/>
      <c r="J30" s="320"/>
      <c r="K30" s="322"/>
      <c r="L30" s="91"/>
      <c r="M30" s="320">
        <f t="shared" ref="M30" si="5">SUM(D30+G30+J30)</f>
        <v>335</v>
      </c>
      <c r="N30" s="321"/>
      <c r="O30" s="279"/>
      <c r="P30" s="280"/>
    </row>
    <row r="31" spans="1:16" ht="18" customHeight="1" thickBot="1" x14ac:dyDescent="0.35">
      <c r="A31" s="313"/>
      <c r="B31" s="203"/>
      <c r="C31" s="204"/>
      <c r="D31" s="187">
        <f>SUM(D27:E30)</f>
        <v>1048</v>
      </c>
      <c r="E31" s="188"/>
      <c r="F31" s="66">
        <f>SUM(F27:F30)</f>
        <v>11</v>
      </c>
      <c r="G31" s="172">
        <f>SUM(G27:H30)</f>
        <v>1047</v>
      </c>
      <c r="H31" s="173"/>
      <c r="I31" s="66">
        <f>SUM(I27:I30)</f>
        <v>13</v>
      </c>
      <c r="J31" s="172">
        <f>SUM(J27:K30)</f>
        <v>0</v>
      </c>
      <c r="K31" s="325"/>
      <c r="L31" s="66">
        <f>SUM(L27:L30)</f>
        <v>0</v>
      </c>
      <c r="M31" s="172">
        <f>SUM(M27:N30)</f>
        <v>2095</v>
      </c>
      <c r="N31" s="173"/>
      <c r="O31" s="281"/>
      <c r="P31" s="282"/>
    </row>
    <row r="32" spans="1:16" ht="18" customHeight="1" x14ac:dyDescent="0.3">
      <c r="A32" s="213" t="s">
        <v>43</v>
      </c>
      <c r="B32" s="202" t="s">
        <v>29</v>
      </c>
      <c r="C32" s="202"/>
      <c r="D32" s="179">
        <v>363</v>
      </c>
      <c r="E32" s="180"/>
      <c r="F32" s="41">
        <v>3</v>
      </c>
      <c r="G32" s="146">
        <v>328</v>
      </c>
      <c r="H32" s="189"/>
      <c r="I32" s="41">
        <v>2</v>
      </c>
      <c r="J32" s="146"/>
      <c r="K32" s="147"/>
      <c r="L32" s="41"/>
      <c r="M32" s="147">
        <f t="shared" ref="M32" si="6">SUM(D32+G32+J32)</f>
        <v>691</v>
      </c>
      <c r="N32" s="189"/>
      <c r="O32" s="289">
        <f>SUM(D36+G36+J36)</f>
        <v>2021</v>
      </c>
      <c r="P32" s="289"/>
    </row>
    <row r="33" spans="1:16" ht="18" customHeight="1" x14ac:dyDescent="0.3">
      <c r="A33" s="214"/>
      <c r="B33" s="202" t="s">
        <v>50</v>
      </c>
      <c r="C33" s="202"/>
      <c r="D33" s="323"/>
      <c r="E33" s="324"/>
      <c r="F33" s="42"/>
      <c r="G33" s="148">
        <v>341</v>
      </c>
      <c r="H33" s="151"/>
      <c r="I33" s="42">
        <v>3</v>
      </c>
      <c r="J33" s="148"/>
      <c r="K33" s="149"/>
      <c r="L33" s="42"/>
      <c r="M33" s="147">
        <f>SUM(D33+G33+J33)</f>
        <v>341</v>
      </c>
      <c r="N33" s="189"/>
      <c r="O33" s="290"/>
      <c r="P33" s="290"/>
    </row>
    <row r="34" spans="1:16" ht="18" customHeight="1" x14ac:dyDescent="0.3">
      <c r="A34" s="214"/>
      <c r="B34" s="209" t="s">
        <v>28</v>
      </c>
      <c r="C34" s="210"/>
      <c r="D34" s="181">
        <v>317</v>
      </c>
      <c r="E34" s="182"/>
      <c r="F34" s="42">
        <v>1</v>
      </c>
      <c r="G34" s="148"/>
      <c r="H34" s="151"/>
      <c r="I34" s="42"/>
      <c r="J34" s="148"/>
      <c r="K34" s="149"/>
      <c r="L34" s="42"/>
      <c r="M34" s="148">
        <f>SUM(D34+G34+J34)</f>
        <v>317</v>
      </c>
      <c r="N34" s="151"/>
      <c r="O34" s="290"/>
      <c r="P34" s="290"/>
    </row>
    <row r="35" spans="1:16" ht="18" customHeight="1" thickBot="1" x14ac:dyDescent="0.35">
      <c r="A35" s="214"/>
      <c r="B35" s="209" t="s">
        <v>59</v>
      </c>
      <c r="C35" s="210"/>
      <c r="D35" s="181">
        <v>345</v>
      </c>
      <c r="E35" s="182"/>
      <c r="F35" s="92">
        <v>4</v>
      </c>
      <c r="G35" s="317">
        <v>327</v>
      </c>
      <c r="H35" s="318"/>
      <c r="I35" s="92">
        <v>1</v>
      </c>
      <c r="J35" s="317"/>
      <c r="K35" s="319"/>
      <c r="L35" s="92"/>
      <c r="M35" s="317">
        <f>SUM(D35+G35+J35)</f>
        <v>672</v>
      </c>
      <c r="N35" s="318"/>
      <c r="O35" s="291"/>
      <c r="P35" s="292"/>
    </row>
    <row r="36" spans="1:16" ht="18" customHeight="1" thickBot="1" x14ac:dyDescent="0.35">
      <c r="A36" s="215"/>
      <c r="B36" s="194"/>
      <c r="C36" s="195"/>
      <c r="D36" s="152">
        <f>SUM(D32:E35)</f>
        <v>1025</v>
      </c>
      <c r="E36" s="153"/>
      <c r="F36" s="45">
        <f>SUM(F32:F35)</f>
        <v>8</v>
      </c>
      <c r="G36" s="96">
        <f>SUM(G32:H35)</f>
        <v>996</v>
      </c>
      <c r="H36" s="97"/>
      <c r="I36" s="45">
        <f>SUM(I32:I35)</f>
        <v>6</v>
      </c>
      <c r="J36" s="96">
        <f>SUM(J32:K35)</f>
        <v>0</v>
      </c>
      <c r="K36" s="134"/>
      <c r="L36" s="45">
        <f>SUM(L32:L35)</f>
        <v>0</v>
      </c>
      <c r="M36" s="96">
        <f>SUM(M32:N35)</f>
        <v>2021</v>
      </c>
      <c r="N36" s="97"/>
      <c r="O36" s="293"/>
      <c r="P36" s="294"/>
    </row>
    <row r="37" spans="1:16" ht="15" thickBot="1" x14ac:dyDescent="0.35">
      <c r="A37" s="29"/>
      <c r="B37" s="29"/>
      <c r="C37" s="29"/>
      <c r="D37" s="29"/>
      <c r="E37" s="63"/>
    </row>
    <row r="38" spans="1:16" ht="34.5" customHeight="1" x14ac:dyDescent="0.3">
      <c r="A38" s="255" t="s">
        <v>15</v>
      </c>
      <c r="B38" s="256"/>
      <c r="C38" s="249" t="s">
        <v>14</v>
      </c>
      <c r="D38" s="250"/>
      <c r="E38" s="264" t="s">
        <v>60</v>
      </c>
      <c r="F38" s="265"/>
      <c r="G38" s="266"/>
      <c r="H38" s="264" t="s">
        <v>61</v>
      </c>
      <c r="I38" s="265"/>
      <c r="J38" s="266"/>
      <c r="K38" s="264" t="s">
        <v>62</v>
      </c>
      <c r="L38" s="265"/>
      <c r="M38" s="266"/>
      <c r="N38" s="262" t="s">
        <v>18</v>
      </c>
      <c r="O38" s="263"/>
    </row>
    <row r="39" spans="1:16" ht="34.5" customHeight="1" x14ac:dyDescent="0.3">
      <c r="A39" s="10"/>
      <c r="B39" s="11"/>
      <c r="C39" s="253" t="s">
        <v>17</v>
      </c>
      <c r="D39" s="254"/>
      <c r="E39" s="62" t="s">
        <v>17</v>
      </c>
      <c r="F39" s="12" t="s">
        <v>16</v>
      </c>
      <c r="G39" s="52" t="s">
        <v>30</v>
      </c>
      <c r="H39" s="62" t="s">
        <v>17</v>
      </c>
      <c r="I39" s="22" t="s">
        <v>16</v>
      </c>
      <c r="J39" s="52" t="s">
        <v>30</v>
      </c>
      <c r="K39" s="51" t="s">
        <v>17</v>
      </c>
      <c r="L39" s="22" t="s">
        <v>16</v>
      </c>
      <c r="M39" s="52" t="s">
        <v>30</v>
      </c>
      <c r="N39" s="46" t="s">
        <v>17</v>
      </c>
      <c r="O39" s="12" t="s">
        <v>16</v>
      </c>
    </row>
    <row r="40" spans="1:16" ht="24.9" customHeight="1" x14ac:dyDescent="0.3">
      <c r="A40" s="13" t="s">
        <v>7</v>
      </c>
      <c r="B40" s="16" t="s">
        <v>20</v>
      </c>
      <c r="C40" s="247">
        <v>5</v>
      </c>
      <c r="D40" s="248"/>
      <c r="E40" s="57">
        <v>13</v>
      </c>
      <c r="F40" s="32">
        <v>1070</v>
      </c>
      <c r="G40" s="58">
        <v>1</v>
      </c>
      <c r="H40" s="57">
        <v>13</v>
      </c>
      <c r="I40" s="32">
        <v>1037</v>
      </c>
      <c r="J40" s="58"/>
      <c r="K40" s="57"/>
      <c r="L40" s="32"/>
      <c r="M40" s="58"/>
      <c r="N40" s="49">
        <f>SUM(C40+E40+G40+H40+J40+K40+M40)</f>
        <v>32</v>
      </c>
      <c r="O40" s="32">
        <f>SUM(F40+I40+L40)</f>
        <v>2107</v>
      </c>
    </row>
    <row r="41" spans="1:16" ht="24.9" customHeight="1" x14ac:dyDescent="0.3">
      <c r="A41" s="13" t="s">
        <v>8</v>
      </c>
      <c r="B41" s="77" t="s">
        <v>40</v>
      </c>
      <c r="C41" s="251">
        <v>6</v>
      </c>
      <c r="D41" s="252"/>
      <c r="E41" s="78">
        <v>12</v>
      </c>
      <c r="F41" s="79">
        <v>1051</v>
      </c>
      <c r="G41" s="80"/>
      <c r="H41" s="78">
        <v>12</v>
      </c>
      <c r="I41" s="79">
        <v>1045</v>
      </c>
      <c r="J41" s="80"/>
      <c r="K41" s="78"/>
      <c r="L41" s="79"/>
      <c r="M41" s="80"/>
      <c r="N41" s="81">
        <f>SUM(C41+E41+G41+H41+J41+K41+M41)</f>
        <v>30</v>
      </c>
      <c r="O41" s="79">
        <f>SUM(F41+I41+L41)</f>
        <v>2096</v>
      </c>
    </row>
    <row r="42" spans="1:16" ht="24.9" customHeight="1" x14ac:dyDescent="0.3">
      <c r="A42" s="13" t="s">
        <v>9</v>
      </c>
      <c r="B42" s="17" t="s">
        <v>21</v>
      </c>
      <c r="C42" s="243">
        <v>4</v>
      </c>
      <c r="D42" s="244"/>
      <c r="E42" s="53">
        <v>11</v>
      </c>
      <c r="F42" s="31">
        <v>1048</v>
      </c>
      <c r="G42" s="54"/>
      <c r="H42" s="53">
        <v>13</v>
      </c>
      <c r="I42" s="31">
        <v>1047</v>
      </c>
      <c r="J42" s="54">
        <v>1</v>
      </c>
      <c r="K42" s="53"/>
      <c r="L42" s="31"/>
      <c r="M42" s="54"/>
      <c r="N42" s="47">
        <f>SUM(C42+E42+G42+H42+J42+K42+M42)</f>
        <v>29</v>
      </c>
      <c r="O42" s="31">
        <f>SUM(F42+I42+L42)</f>
        <v>2095</v>
      </c>
    </row>
    <row r="43" spans="1:16" ht="24.9" customHeight="1" x14ac:dyDescent="0.3">
      <c r="A43" s="13" t="s">
        <v>10</v>
      </c>
      <c r="B43" s="82" t="s">
        <v>42</v>
      </c>
      <c r="C43" s="241">
        <v>3</v>
      </c>
      <c r="D43" s="242"/>
      <c r="E43" s="83">
        <v>12</v>
      </c>
      <c r="F43" s="84">
        <v>1044</v>
      </c>
      <c r="G43" s="85"/>
      <c r="H43" s="83">
        <v>11</v>
      </c>
      <c r="I43" s="84">
        <v>1025</v>
      </c>
      <c r="J43" s="85"/>
      <c r="K43" s="83"/>
      <c r="L43" s="84"/>
      <c r="M43" s="85"/>
      <c r="N43" s="86">
        <f>SUM(C43+E43+G43+H43+J43+K43+M43)</f>
        <v>26</v>
      </c>
      <c r="O43" s="84">
        <f>SUM(F43+I43+L43)</f>
        <v>2069</v>
      </c>
    </row>
    <row r="44" spans="1:16" ht="24.9" customHeight="1" x14ac:dyDescent="0.3">
      <c r="A44" s="13" t="s">
        <v>11</v>
      </c>
      <c r="B44" s="15" t="s">
        <v>22</v>
      </c>
      <c r="C44" s="239">
        <v>1</v>
      </c>
      <c r="D44" s="240"/>
      <c r="E44" s="55">
        <v>7</v>
      </c>
      <c r="F44" s="33">
        <v>1019</v>
      </c>
      <c r="G44" s="56"/>
      <c r="H44" s="55">
        <v>8</v>
      </c>
      <c r="I44" s="33">
        <v>1011</v>
      </c>
      <c r="J44" s="56"/>
      <c r="K44" s="55"/>
      <c r="L44" s="33"/>
      <c r="M44" s="56"/>
      <c r="N44" s="48">
        <f>SUM(C44+E44+G44+H44+J44+K44+M44)</f>
        <v>16</v>
      </c>
      <c r="O44" s="33">
        <f>SUM(F44+I44+L44)</f>
        <v>2030</v>
      </c>
    </row>
    <row r="45" spans="1:16" ht="24.9" customHeight="1" thickBot="1" x14ac:dyDescent="0.35">
      <c r="A45" s="13" t="s">
        <v>12</v>
      </c>
      <c r="B45" s="14" t="s">
        <v>43</v>
      </c>
      <c r="C45" s="245">
        <v>2</v>
      </c>
      <c r="D45" s="246"/>
      <c r="E45" s="59">
        <v>8</v>
      </c>
      <c r="F45" s="60">
        <v>1025</v>
      </c>
      <c r="G45" s="61"/>
      <c r="H45" s="59">
        <v>6</v>
      </c>
      <c r="I45" s="60">
        <v>996</v>
      </c>
      <c r="J45" s="61"/>
      <c r="K45" s="59"/>
      <c r="L45" s="60"/>
      <c r="M45" s="61"/>
      <c r="N45" s="50">
        <f t="shared" ref="N45" si="7">SUM(C45+E45+G45+H45+J45+K45+M45)</f>
        <v>16</v>
      </c>
      <c r="O45" s="34">
        <f t="shared" ref="O45" si="8">SUM(F45+I45+L45)</f>
        <v>2021</v>
      </c>
    </row>
    <row r="46" spans="1:16" x14ac:dyDescent="0.3">
      <c r="A46" s="67" t="s">
        <v>36</v>
      </c>
    </row>
    <row r="47" spans="1:16" x14ac:dyDescent="0.3">
      <c r="A47" s="7" t="s">
        <v>19</v>
      </c>
    </row>
  </sheetData>
  <mergeCells count="182">
    <mergeCell ref="D35:E35"/>
    <mergeCell ref="G35:H35"/>
    <mergeCell ref="J35:K35"/>
    <mergeCell ref="M35:N35"/>
    <mergeCell ref="D25:E25"/>
    <mergeCell ref="G25:H25"/>
    <mergeCell ref="J25:K25"/>
    <mergeCell ref="M25:N25"/>
    <mergeCell ref="B30:C30"/>
    <mergeCell ref="D30:E30"/>
    <mergeCell ref="G30:H30"/>
    <mergeCell ref="J30:K30"/>
    <mergeCell ref="M30:N30"/>
    <mergeCell ref="G33:H33"/>
    <mergeCell ref="D33:E33"/>
    <mergeCell ref="M31:N31"/>
    <mergeCell ref="J31:K31"/>
    <mergeCell ref="M32:N32"/>
    <mergeCell ref="M33:N33"/>
    <mergeCell ref="M34:N34"/>
    <mergeCell ref="A4:P5"/>
    <mergeCell ref="A1:P3"/>
    <mergeCell ref="N38:O38"/>
    <mergeCell ref="K38:M38"/>
    <mergeCell ref="H38:J38"/>
    <mergeCell ref="E38:G38"/>
    <mergeCell ref="O6:P6"/>
    <mergeCell ref="O7:P11"/>
    <mergeCell ref="O22:P26"/>
    <mergeCell ref="O27:P31"/>
    <mergeCell ref="O12:P16"/>
    <mergeCell ref="O32:P36"/>
    <mergeCell ref="O17:P21"/>
    <mergeCell ref="A17:A21"/>
    <mergeCell ref="A7:A11"/>
    <mergeCell ref="D19:E19"/>
    <mergeCell ref="B8:C8"/>
    <mergeCell ref="B10:C10"/>
    <mergeCell ref="B22:C22"/>
    <mergeCell ref="B23:C23"/>
    <mergeCell ref="B11:C11"/>
    <mergeCell ref="A22:A26"/>
    <mergeCell ref="A27:A31"/>
    <mergeCell ref="A12:A16"/>
    <mergeCell ref="C44:D44"/>
    <mergeCell ref="C43:D43"/>
    <mergeCell ref="C42:D42"/>
    <mergeCell ref="C45:D45"/>
    <mergeCell ref="C40:D40"/>
    <mergeCell ref="C38:D38"/>
    <mergeCell ref="C41:D41"/>
    <mergeCell ref="C39:D39"/>
    <mergeCell ref="A38:B38"/>
    <mergeCell ref="A32:A36"/>
    <mergeCell ref="A6:C6"/>
    <mergeCell ref="D6:E6"/>
    <mergeCell ref="G6:H6"/>
    <mergeCell ref="J6:K6"/>
    <mergeCell ref="D7:E7"/>
    <mergeCell ref="B33:C33"/>
    <mergeCell ref="B34:C34"/>
    <mergeCell ref="B24:C24"/>
    <mergeCell ref="B27:C27"/>
    <mergeCell ref="B28:C28"/>
    <mergeCell ref="B26:C26"/>
    <mergeCell ref="B7:C7"/>
    <mergeCell ref="D24:E24"/>
    <mergeCell ref="D26:E26"/>
    <mergeCell ref="D27:E27"/>
    <mergeCell ref="D8:E8"/>
    <mergeCell ref="D10:E10"/>
    <mergeCell ref="D11:E11"/>
    <mergeCell ref="D14:E14"/>
    <mergeCell ref="D16:E16"/>
    <mergeCell ref="D12:E12"/>
    <mergeCell ref="D13:E13"/>
    <mergeCell ref="G12:H12"/>
    <mergeCell ref="B17:C17"/>
    <mergeCell ref="B18:C18"/>
    <mergeCell ref="B36:C36"/>
    <mergeCell ref="B29:C29"/>
    <mergeCell ref="B12:C12"/>
    <mergeCell ref="B13:C13"/>
    <mergeCell ref="B14:C14"/>
    <mergeCell ref="B32:C32"/>
    <mergeCell ref="B31:C31"/>
    <mergeCell ref="B16:C16"/>
    <mergeCell ref="B15:C15"/>
    <mergeCell ref="B25:C25"/>
    <mergeCell ref="B35:C35"/>
    <mergeCell ref="B21:C21"/>
    <mergeCell ref="B19:C19"/>
    <mergeCell ref="D22:E22"/>
    <mergeCell ref="D23:E23"/>
    <mergeCell ref="G26:H26"/>
    <mergeCell ref="G27:H27"/>
    <mergeCell ref="G28:H28"/>
    <mergeCell ref="D32:E32"/>
    <mergeCell ref="D34:E34"/>
    <mergeCell ref="D28:E28"/>
    <mergeCell ref="D29:E29"/>
    <mergeCell ref="D31:E31"/>
    <mergeCell ref="G32:H32"/>
    <mergeCell ref="D36:E36"/>
    <mergeCell ref="D17:E17"/>
    <mergeCell ref="G7:H7"/>
    <mergeCell ref="G8:H8"/>
    <mergeCell ref="M6:N6"/>
    <mergeCell ref="M7:N7"/>
    <mergeCell ref="M8:N8"/>
    <mergeCell ref="M10:N10"/>
    <mergeCell ref="M11:N11"/>
    <mergeCell ref="M22:N22"/>
    <mergeCell ref="M23:N23"/>
    <mergeCell ref="J7:K7"/>
    <mergeCell ref="J8:K8"/>
    <mergeCell ref="J10:K10"/>
    <mergeCell ref="J11:K11"/>
    <mergeCell ref="M12:N12"/>
    <mergeCell ref="M13:N13"/>
    <mergeCell ref="M14:N14"/>
    <mergeCell ref="J12:K12"/>
    <mergeCell ref="J13:K13"/>
    <mergeCell ref="J14:K14"/>
    <mergeCell ref="J24:K24"/>
    <mergeCell ref="J34:K34"/>
    <mergeCell ref="D21:E21"/>
    <mergeCell ref="M29:N29"/>
    <mergeCell ref="J32:K32"/>
    <mergeCell ref="J33:K33"/>
    <mergeCell ref="M16:N16"/>
    <mergeCell ref="J16:K16"/>
    <mergeCell ref="G34:H34"/>
    <mergeCell ref="G36:H36"/>
    <mergeCell ref="J19:K19"/>
    <mergeCell ref="M19:N19"/>
    <mergeCell ref="G22:H22"/>
    <mergeCell ref="G23:H23"/>
    <mergeCell ref="G24:H24"/>
    <mergeCell ref="G29:H29"/>
    <mergeCell ref="G31:H31"/>
    <mergeCell ref="G18:H18"/>
    <mergeCell ref="G20:H20"/>
    <mergeCell ref="G21:H21"/>
    <mergeCell ref="B9:C9"/>
    <mergeCell ref="D9:E9"/>
    <mergeCell ref="G9:H9"/>
    <mergeCell ref="J9:K9"/>
    <mergeCell ref="M9:N9"/>
    <mergeCell ref="G13:H13"/>
    <mergeCell ref="G14:H14"/>
    <mergeCell ref="G16:H16"/>
    <mergeCell ref="M15:N15"/>
    <mergeCell ref="D15:E15"/>
    <mergeCell ref="G15:H15"/>
    <mergeCell ref="J15:K15"/>
    <mergeCell ref="G10:H10"/>
    <mergeCell ref="G11:H11"/>
    <mergeCell ref="M36:N36"/>
    <mergeCell ref="M17:N17"/>
    <mergeCell ref="D18:E18"/>
    <mergeCell ref="D20:E20"/>
    <mergeCell ref="G19:H19"/>
    <mergeCell ref="G17:H17"/>
    <mergeCell ref="M21:N21"/>
    <mergeCell ref="J26:K26"/>
    <mergeCell ref="J27:K27"/>
    <mergeCell ref="J28:K28"/>
    <mergeCell ref="J29:K29"/>
    <mergeCell ref="J21:K21"/>
    <mergeCell ref="M18:N18"/>
    <mergeCell ref="M20:N20"/>
    <mergeCell ref="J36:K36"/>
    <mergeCell ref="J17:K17"/>
    <mergeCell ref="M24:N24"/>
    <mergeCell ref="J18:K18"/>
    <mergeCell ref="J20:K20"/>
    <mergeCell ref="J22:K22"/>
    <mergeCell ref="J23:K23"/>
    <mergeCell ref="M26:N26"/>
    <mergeCell ref="M27:N27"/>
    <mergeCell ref="M28:N28"/>
  </mergeCells>
  <pageMargins left="0.39370078740157483" right="0.71259842519685046" top="0.74803149606299213" bottom="0.74803149606299213" header="0.31496062992125984" footer="0.31496062992125984"/>
  <pageSetup paperSize="9" scale="6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PLAY OFF ROZPISKA</vt:lpstr>
      <vt:lpstr> KLASYFIK DRUŻYN I WYN IND</vt:lpstr>
      <vt:lpstr>' KLASYFIK DRUŻYN I WYN IND'!Obszar_wydruku</vt:lpstr>
      <vt:lpstr>'PLAY OFF ROZPISKA'!Obszar_wydruku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Iwicka</dc:creator>
  <cp:lastModifiedBy>user</cp:lastModifiedBy>
  <cp:lastPrinted>2019-03-01T18:12:34Z</cp:lastPrinted>
  <dcterms:created xsi:type="dcterms:W3CDTF">2008-03-26T21:06:08Z</dcterms:created>
  <dcterms:modified xsi:type="dcterms:W3CDTF">2025-02-16T16:46:04Z</dcterms:modified>
</cp:coreProperties>
</file>